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480" windowWidth="15480" windowHeight="7710" tabRatio="689"/>
  </bookViews>
  <sheets>
    <sheet name="ZAŁ 1" sheetId="24" r:id="rId1"/>
    <sheet name="ZAŁ 2" sheetId="4" r:id="rId2"/>
    <sheet name="ZAŁ 3" sheetId="5" r:id="rId3"/>
    <sheet name="ZAŁ 4" sheetId="15" r:id="rId4"/>
    <sheet name="ZAŁ 5" sheetId="18" r:id="rId5"/>
    <sheet name="ZAŁ 6" sheetId="8" r:id="rId6"/>
    <sheet name="ZAŁ 7" sheetId="26" r:id="rId7"/>
    <sheet name="ZAŁ 8" sheetId="28" r:id="rId8"/>
    <sheet name="ZAŁ 9" sheetId="27" r:id="rId9"/>
  </sheets>
  <definedNames>
    <definedName name="_xlnm.Print_Area" localSheetId="1">'ZAŁ 2'!$A$1:$M$22</definedName>
    <definedName name="_xlnm.Print_Area" localSheetId="3">'ZAŁ 4'!$A$1:$H$22</definedName>
    <definedName name="_xlnm.Print_Area" localSheetId="4">'ZAŁ 5'!$A$1:$H$25</definedName>
    <definedName name="_xlnm.Print_Area" localSheetId="7">'ZAŁ 8'!$A$1:$F$53</definedName>
    <definedName name="_xlnm.Print_Area" localSheetId="8">'ZAŁ 9'!$A$1:$K$29</definedName>
  </definedNames>
  <calcPr calcId="145621"/>
</workbook>
</file>

<file path=xl/calcChain.xml><?xml version="1.0" encoding="utf-8"?>
<calcChain xmlns="http://schemas.openxmlformats.org/spreadsheetml/2006/main">
  <c r="E24" i="27" l="1"/>
  <c r="D12" i="28" l="1"/>
  <c r="F12" i="28"/>
  <c r="D22" i="28"/>
  <c r="F22" i="28"/>
  <c r="F31" i="28"/>
  <c r="J18" i="4" l="1"/>
  <c r="J17" i="4"/>
  <c r="G18" i="4"/>
  <c r="G17" i="4"/>
  <c r="D18" i="4"/>
  <c r="D17" i="4"/>
  <c r="F234" i="24" l="1"/>
  <c r="F228" i="24"/>
  <c r="F28" i="26"/>
  <c r="F26" i="26"/>
  <c r="C19" i="8"/>
  <c r="D20" i="18"/>
  <c r="C20" i="18"/>
  <c r="E17" i="18"/>
  <c r="E18" i="18"/>
  <c r="E20" i="18" s="1"/>
  <c r="E19" i="18"/>
  <c r="E16" i="18"/>
  <c r="E17" i="15"/>
  <c r="E18" i="15"/>
  <c r="E16" i="15"/>
  <c r="E31" i="5"/>
  <c r="E32" i="5"/>
  <c r="E33" i="5"/>
  <c r="E30" i="5"/>
  <c r="E17" i="5"/>
  <c r="E18" i="5"/>
  <c r="E19" i="5"/>
  <c r="E20" i="5"/>
  <c r="E21" i="5"/>
  <c r="E22" i="5"/>
  <c r="E23" i="5"/>
  <c r="E24" i="5"/>
  <c r="E25" i="5"/>
  <c r="E26" i="5"/>
  <c r="E27" i="5"/>
  <c r="E28" i="5"/>
  <c r="E16" i="5"/>
  <c r="D29" i="5"/>
  <c r="C29" i="5"/>
  <c r="J235" i="24"/>
  <c r="J232" i="24"/>
  <c r="J227" i="24"/>
  <c r="F238" i="24"/>
  <c r="F239" i="24"/>
  <c r="F237" i="24"/>
  <c r="F229" i="24"/>
  <c r="F233" i="24"/>
  <c r="D19" i="8"/>
  <c r="H17" i="18"/>
  <c r="H18" i="18"/>
  <c r="H19" i="18"/>
  <c r="H16" i="18"/>
  <c r="G20" i="18"/>
  <c r="F20" i="18"/>
  <c r="H17" i="15"/>
  <c r="H18" i="15"/>
  <c r="H16" i="15"/>
  <c r="H31" i="5"/>
  <c r="H32" i="5"/>
  <c r="H33" i="5"/>
  <c r="H30" i="5"/>
  <c r="H17" i="5"/>
  <c r="H18" i="5"/>
  <c r="H19" i="5"/>
  <c r="H20" i="5"/>
  <c r="H21" i="5"/>
  <c r="H22" i="5"/>
  <c r="H23" i="5"/>
  <c r="H24" i="5"/>
  <c r="H25" i="5"/>
  <c r="H26" i="5"/>
  <c r="H27" i="5"/>
  <c r="H28" i="5"/>
  <c r="H16" i="5"/>
  <c r="G29" i="5"/>
  <c r="F29" i="5"/>
  <c r="L17" i="4"/>
  <c r="K17" i="4"/>
  <c r="M17" i="4"/>
  <c r="I238" i="24"/>
  <c r="I239" i="24"/>
  <c r="I237" i="24"/>
  <c r="I233" i="24"/>
  <c r="J233" i="24" s="1"/>
  <c r="I229" i="24"/>
  <c r="J229" i="24" s="1"/>
  <c r="I230" i="24"/>
  <c r="J230" i="24" s="1"/>
  <c r="I228" i="24"/>
  <c r="J228" i="24" s="1"/>
  <c r="I234" i="24"/>
  <c r="J234" i="24"/>
  <c r="F230" i="24"/>
  <c r="L15" i="4"/>
  <c r="K15" i="4"/>
  <c r="J15" i="4"/>
  <c r="I15" i="4"/>
  <c r="H15" i="4"/>
  <c r="G15" i="4"/>
  <c r="F15" i="4"/>
  <c r="E15" i="4"/>
  <c r="E29" i="5" l="1"/>
  <c r="H20" i="18"/>
  <c r="H29" i="5"/>
</calcChain>
</file>

<file path=xl/sharedStrings.xml><?xml version="1.0" encoding="utf-8"?>
<sst xmlns="http://schemas.openxmlformats.org/spreadsheetml/2006/main" count="961" uniqueCount="378">
  <si>
    <t>Liczba osób, które zakończyły udział w projektach realizowanych w ramach Działania*</t>
  </si>
  <si>
    <t xml:space="preserve">- w tym liczba osób w wieku 15-24 lata* </t>
  </si>
  <si>
    <t>- w tym liczba osób w wieku 15-24 lata zamieszkujących obszary wiejskie*</t>
  </si>
  <si>
    <t>- w tym liczba osób znajdujących się w szczególnie trudnej sytuacji na rynku pracy*</t>
  </si>
  <si>
    <t xml:space="preserve">    a) w tym liczba osób niepełnosprawnych*</t>
  </si>
  <si>
    <t xml:space="preserve">    b) w tym liczba osób długotrwale bezrobotnych*</t>
  </si>
  <si>
    <t xml:space="preserve">    c) w tym liczba osób z terenów wiejskich*</t>
  </si>
  <si>
    <t xml:space="preserve">- w tym liczba osób w wieku 50-64 lata* </t>
  </si>
  <si>
    <t xml:space="preserve">- w tym liczba osób, które zostały objęte Indywidualnym Planem Działania* </t>
  </si>
  <si>
    <t>Liczba projektów wspierających rozwój inicjatyw lokalnych*</t>
  </si>
  <si>
    <t>Liczba projektów wspierających rozwój inicjatyw na rzecz aktywizacji i integracji społeczności lokalnych*</t>
  </si>
  <si>
    <t>Liczba partnerstw (sieci współpracy) zawiązanych na szczeblu lokalnym i regionalnym*</t>
  </si>
  <si>
    <t>c) środki na rozpoczęcie działalności gospodarczej</t>
  </si>
  <si>
    <t>a) jednorazowy dodatek relokacyjny/ mobilnościowy**</t>
  </si>
  <si>
    <t>b) jednorazowy dodatek motywacyjny**</t>
  </si>
  <si>
    <t>** Wskaźnik monitorowany w odniesieniu do projektów, dla których wniosek o dofinansowanie został złożony do dnia 31 grudnia 2010 r.</t>
  </si>
  <si>
    <t>Liczba osób, które były objęte wsparciem w zakresie rozpoczynania własnej działalności gospodarczej typu spin off lub spin out*</t>
  </si>
  <si>
    <t>osoby w wieku 55-64 lata</t>
  </si>
  <si>
    <t>w tym pracownicy w wieku 55-64 lata</t>
  </si>
  <si>
    <t xml:space="preserve">Liczba pracowników instytucji pomocy i integracji społecznej bezpośrednio zajmujących się aktywną integracją, którzy w wyniku wsparcia z EFS podnieśli swoje kwalifikacje </t>
  </si>
  <si>
    <t>Liczba instytucji wspierających ekonomię społeczną, które otrzymały wsparcie w ramach Działania, funkcjonujących co najmniej 2 lata po zakończeniu udziału w projekcie</t>
  </si>
  <si>
    <t>Liczba podmiotów ekonomii społecznej, które otrzymały wsparcie z EFS za pośrednictwem instytucji wspierających ekonomię społeczną</t>
  </si>
  <si>
    <t>Liczba podmiotów ekonomii społecznej utworzonych dzięki wsparciu z EFS</t>
  </si>
  <si>
    <t>Działanie 7.4</t>
  </si>
  <si>
    <t>Liczba osób niepełnosprawnych, które zakończyły udział w projektach realizowanych w ramach Działania</t>
  </si>
  <si>
    <r>
      <t xml:space="preserve">Tabela 7.1 Wartość udzielonej (umowy/decyzje) i wypłaconej pomocy publicznej oraz pomocy </t>
    </r>
    <r>
      <rPr>
        <b/>
        <i/>
        <sz val="11"/>
        <rFont val="Arial"/>
        <family val="2"/>
        <charset val="238"/>
      </rPr>
      <t>de minimis</t>
    </r>
    <r>
      <rPr>
        <b/>
        <sz val="11"/>
        <rFont val="Arial"/>
        <family val="2"/>
        <charset val="238"/>
      </rPr>
      <t xml:space="preserve"> od uruchomienia Programu Operacyjnego Kapitał Ludzki w podziale na Działania i podstawę udzielenia pomocy (na podstawie KSI SIMIK 07-13)</t>
    </r>
  </si>
  <si>
    <r>
      <t xml:space="preserve">Tabela 7.2 Wartość udzielonej (umowy/decyzje) i wypłaconej pomocy publicznej oraz pomocy </t>
    </r>
    <r>
      <rPr>
        <b/>
        <i/>
        <sz val="11"/>
        <rFont val="Arial"/>
        <family val="2"/>
        <charset val="238"/>
      </rPr>
      <t>de minimis</t>
    </r>
    <r>
      <rPr>
        <b/>
        <sz val="11"/>
        <rFont val="Arial"/>
        <family val="2"/>
        <charset val="238"/>
      </rPr>
      <t xml:space="preserve"> na rzecz mikro, małych i średnich przedsiębiorstw (MŚP) od uruchomienia Programu Operacyjnego Kapitał Ludzki w podziale na Działania</t>
    </r>
  </si>
  <si>
    <t>Załącznik nr 8. Protesty/ odwołania</t>
  </si>
  <si>
    <t>Liczba przedstawicieli partnerów społecznych, którzy zostali objęci wsparciem w ramach Działania</t>
  </si>
  <si>
    <t>Grupa docelowa</t>
  </si>
  <si>
    <t>Liczba osób, które znalazły lub kontynuują zatrudnienie</t>
  </si>
  <si>
    <t>10=(7/4)*100</t>
  </si>
  <si>
    <t>11=(8/5)*100</t>
  </si>
  <si>
    <t>Wskaźnik efektywności zatrudnieniowej ogółem</t>
  </si>
  <si>
    <t>w tym osoby niekwalifikujące się do żadnej z poniższych grup docelowych (pkt. 3-6)</t>
  </si>
  <si>
    <t>w tym osoby w wieku 15-24 lata</t>
  </si>
  <si>
    <t>w tym osoby w wieku 50-64 lata</t>
  </si>
  <si>
    <t>Wskaźnik efektywności zatrudnieniowej</t>
  </si>
  <si>
    <t>Wskaźnik efektywności zatrudnieniowej**</t>
  </si>
  <si>
    <t>**dot. działań obejmujących outplacement</t>
  </si>
  <si>
    <t>Liczba osób, które otrzymały bezzwrotne dotacje</t>
  </si>
  <si>
    <t>a) w tym w zakresie form szkolnych</t>
  </si>
  <si>
    <t xml:space="preserve">b) w tym w zakresie języków obcych </t>
  </si>
  <si>
    <t>c) w tym w zakresie ICT</t>
  </si>
  <si>
    <t>Liczba osób dorosłych, które skorzystały z usług doradztwa edukacyjno-szkoleniowego</t>
  </si>
  <si>
    <t xml:space="preserve">13. liczba wniosków, do których złożono skargę do WSA: </t>
  </si>
  <si>
    <t xml:space="preserve">14. liczba wniosków, do których złożono skargę do NSA: </t>
  </si>
  <si>
    <t>UWAGI DOTYCZĄCE SPOSOBU WYPEŁNIANIA TABELI:</t>
  </si>
  <si>
    <t xml:space="preserve">(1) - przy ustalaniu danych liczbowych należy brać pod uwagę datę wpływu wniosku do instytucji. </t>
  </si>
  <si>
    <t xml:space="preserve">(2) - w tym wnioski cofnięte z oceny merytorycznej.   </t>
  </si>
  <si>
    <t>(3) - przy ustalaniu danych liczbowych należy brać pod uwagę datę nadania w urzędzie pisma zawierającego informacje o wyniku rozpatrzenia  - datę kancelaryjną.</t>
  </si>
  <si>
    <t xml:space="preserve">(4) - przy ustalaniu danych liczbowych należy brać pod uwagę datę zatwierdzenia odpowiedniej listy rankingowej przez właściwy organ. </t>
  </si>
  <si>
    <t xml:space="preserve">(5) - przy ustalaniu danych liczbowych należy brać pod uwagę stan na dzień rozpoczęcia prac KOP. </t>
  </si>
  <si>
    <t xml:space="preserve">(6) - należy uwzględnić jedynie wnioski, którym zgodnie z systemem realizacji PO KL przysługuje wniesienie środka odwoławczego od wyniku oceny merytorycznej.   </t>
  </si>
  <si>
    <r>
      <t xml:space="preserve">(7) - liczba przypadków, gdy </t>
    </r>
    <r>
      <rPr>
        <u/>
        <sz val="10"/>
        <rFont val="Arial"/>
        <family val="2"/>
        <charset val="238"/>
      </rPr>
      <t>do tego samego wniosku</t>
    </r>
    <r>
      <rPr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złożono protest od oceny formalnej i merytorycznej.</t>
    </r>
  </si>
  <si>
    <t xml:space="preserve">Liczba osób, które otrzymały wsparcie w ramach instytucji ekonomii społecznej </t>
  </si>
  <si>
    <t>- w tym na obszarach miejskich</t>
  </si>
  <si>
    <t>- w tym na obszarach wiejskich</t>
  </si>
  <si>
    <t>- w tym nauczyciele na obszarach wiejskich</t>
  </si>
  <si>
    <t>- w tym nauczyciele kształcenia zawodowego</t>
  </si>
  <si>
    <t>ponadgimnazjalne</t>
  </si>
  <si>
    <t>Liczba programów profilaktycznych oraz programów wspierających powrót do pracy opracowanych w ramach Działania</t>
  </si>
  <si>
    <t>Liczba pielęgniarek i położnych, które ukończyły studia pomostowe w ramach Działania</t>
  </si>
  <si>
    <t>Liczba lekarzy deficytowych specjalizacji, którzy ukończyli w ramach Działania pełen cykl kursów w ramach realizacji programu specjalizacji</t>
  </si>
  <si>
    <t>Liczba przedstawicieli kadry zarządzającej oraz dysponentów środków publicznych w sektorze zdrowia, którzy zakończyli szkolenie z zakresu zarządzania w ramach Działania</t>
  </si>
  <si>
    <t>Liczba jednostek służby zdrowia, których przedstawiciele kadry zarządzającej ukończyli szkolenia z zakresu zarządzania w ramach Działania</t>
  </si>
  <si>
    <t>Liczba jednostek prowadzących doskonalenie nauczycieli, które otrzymały wsparcie w ramach Działania w celu uzyskania akredytacji</t>
  </si>
  <si>
    <t>mikro</t>
  </si>
  <si>
    <t>Liczba nauczycieli kształcenia zawodowego oraz instruktorów praktycznej nauki zawodu, którzy uczestniczyli w trwających co najmniej dwa tygodnie stażach i praktykach w przedsiębiorstwach w ramach Działania</t>
  </si>
  <si>
    <t>Liczba instytucji szkolnictwa wyższego, które wdrożyły modele zarządzania jakością i kontroli jakości w ramach Działania</t>
  </si>
  <si>
    <t>Liczba pracowników sektora B+R, którzy ukończyli szkolenie w zakresie zarządzania badaniami naukowymi i komercjalizacji wyników prac badawczo-rozwojowych w ramach Działania</t>
  </si>
  <si>
    <t>Liczba przedsiębiorstw, których pracownicy zakończyli udział w szkoleniach w ramach Działania</t>
  </si>
  <si>
    <t>Liczba ośrodków wychowania przedszkolnego, które uzyskały wsparcie w ramach Działania</t>
  </si>
  <si>
    <t>Liczba nauczycieli, którzy uczestniczyli w doskonaleniu zawodowym w krótkich formach</t>
  </si>
  <si>
    <t>Liczba uczniów w szkołach prowadzących kształcenie zawodowe, którzy zakończyli udział w stażach i praktykach w ramach Działania</t>
  </si>
  <si>
    <t>w tym zatrudnieni w administracji publicznej</t>
  </si>
  <si>
    <t>w tym zatrudnieni w organizacjach pozarządowych</t>
  </si>
  <si>
    <t>Rodzaj przedsiębiorstwa</t>
  </si>
  <si>
    <t>Wykształcenia</t>
  </si>
  <si>
    <t>Liczba osób, które:</t>
  </si>
  <si>
    <t>rozpoczęły udział w projektach 
realizowanych w ramach Działania</t>
  </si>
  <si>
    <t>zakończyły udział w projektach realizowanych w ramach 
Działania</t>
  </si>
  <si>
    <t>kontynuują udział w projektach 
realizowanych w ramach Działania na koniec okresu objętego sprawozdaniem</t>
  </si>
  <si>
    <t>przerwały udział w projektach realizowanych w ramach 
Działania</t>
  </si>
  <si>
    <t xml:space="preserve">Liczba przedsiębiorstw </t>
  </si>
  <si>
    <t>w tym osoby z terenów wiejskich</t>
  </si>
  <si>
    <t>osoby młode (15-24 lata)</t>
  </si>
  <si>
    <t xml:space="preserve">Małe przedsiębiorstwa </t>
  </si>
  <si>
    <t>Średnie przedsiębiorstwa</t>
  </si>
  <si>
    <t>w tym zatrudnieni 
w małych przedsiębiorstwach</t>
  </si>
  <si>
    <t>w tym zatrudnieni 
w średnich przedsiębiorstwach</t>
  </si>
  <si>
    <t>Liczba pracowników nadzoru pedagogicznego, którzy zakończyli udział w projekcie w ramach Działania</t>
  </si>
  <si>
    <t>Liczba szkół i placówek kształcenia zawodowego, które wdrożyły programy rozwojowe</t>
  </si>
  <si>
    <t>Liczba dzieci w wieku 3-5 lat, które uczestniczyły w różnych formach edukacji przedszkolnej na obszarach wiejskich</t>
  </si>
  <si>
    <t>6=7+8+9</t>
  </si>
  <si>
    <t>Nie określono</t>
  </si>
  <si>
    <t>Działanie 1.1</t>
  </si>
  <si>
    <t>Nr Działania</t>
  </si>
  <si>
    <t>Program pomocowy/ inna podstawa udzielenia pomocy</t>
  </si>
  <si>
    <t>wg podpisanych umów / wydanych decyzji</t>
  </si>
  <si>
    <t>wg zrealizowanych wniosków o płatność</t>
  </si>
  <si>
    <t>kwota ogółem 
MŚP</t>
  </si>
  <si>
    <t>w tym wg wielkości przedsiębiorstwa</t>
  </si>
  <si>
    <t>małe</t>
  </si>
  <si>
    <t>średnie</t>
  </si>
  <si>
    <t>kwota</t>
  </si>
  <si>
    <t>Działanie 1.2</t>
  </si>
  <si>
    <t>Działanie 1.3</t>
  </si>
  <si>
    <t>Działanie 2.1</t>
  </si>
  <si>
    <t>Działanie 2.2</t>
  </si>
  <si>
    <t>Działanie 2.3</t>
  </si>
  <si>
    <t>Działanie 3.1</t>
  </si>
  <si>
    <t>Działanie 3.2</t>
  </si>
  <si>
    <t>Działanie 3.3</t>
  </si>
  <si>
    <t>Działanie 3.4</t>
  </si>
  <si>
    <t>Działanie 4.1</t>
  </si>
  <si>
    <t>Liczba studentów, którzy ukończyli staże lub praktyki, wspierane ze środków EFS w ramach Działania</t>
  </si>
  <si>
    <t>Liczba studentów, którzy ukończyli staże lub praktyki trwające co najmniej 3 miesiące</t>
  </si>
  <si>
    <t>Działanie 4.2</t>
  </si>
  <si>
    <t>Działanie 5.1</t>
  </si>
  <si>
    <t>-  w tym ministerstwa i urzędy centralne</t>
  </si>
  <si>
    <t>-  w tym urzędy wojewódzkie</t>
  </si>
  <si>
    <t>Działanie 5.2</t>
  </si>
  <si>
    <t>Działanie 5.4</t>
  </si>
  <si>
    <t>Liczba przedstawicieli organizacji pozarządowych, którzy ukończyli udział w projekcie w ramach Działania</t>
  </si>
  <si>
    <t>Działanie 5.5</t>
  </si>
  <si>
    <t>Liczba przedstawicieli partnerów społecznych, którzy ukończyli udział w projekcie w ramach Działania</t>
  </si>
  <si>
    <t>Działanie 6.1</t>
  </si>
  <si>
    <t>- w tym liczba osób znajdujących się w szczególnie trudnej sytuacji na rynku pracy</t>
  </si>
  <si>
    <t xml:space="preserve">    a) w tym liczba osób niepełnosprawnych </t>
  </si>
  <si>
    <t xml:space="preserve">    b) w tym liczba osób długotrwale bezrobotnych</t>
  </si>
  <si>
    <t xml:space="preserve">    c) w tym liczba osób z terenów wiejskich</t>
  </si>
  <si>
    <t xml:space="preserve">    c) w tym liczba osób z terenów wiejskich </t>
  </si>
  <si>
    <t>- w tym przekazanych osobom znajdującym się w szczególnie trudnej sytuacji na rynku pracy</t>
  </si>
  <si>
    <t xml:space="preserve">    a) w tym osobom niepełnosprawnym </t>
  </si>
  <si>
    <t xml:space="preserve">    b) w tym osobom długotrwale bezrobotnym</t>
  </si>
  <si>
    <t xml:space="preserve">    b) w tym osobom z terenów wiejskich</t>
  </si>
  <si>
    <t>Działanie 6.2</t>
  </si>
  <si>
    <t xml:space="preserve">    c) w tym osobom z terenów wiejskich</t>
  </si>
  <si>
    <t>Działanie 6.3</t>
  </si>
  <si>
    <t>Działanie 7.1</t>
  </si>
  <si>
    <t>Działanie 7.2</t>
  </si>
  <si>
    <t>Liczba osób zagrożonych wykluczeniem społecznym, które zakończyły udział w Działaniu</t>
  </si>
  <si>
    <t>Działanie 7.3</t>
  </si>
  <si>
    <t>Działanie 8.1</t>
  </si>
  <si>
    <t>Działanie 8.2</t>
  </si>
  <si>
    <t>Działanie 9.1</t>
  </si>
  <si>
    <t>Działanie 9.2</t>
  </si>
  <si>
    <t>Działanie 9.4</t>
  </si>
  <si>
    <t>Działanie 9.5</t>
  </si>
  <si>
    <t>Liczba oddolnych inicjatyw społecznych podejmowanych  w ramach Działania</t>
  </si>
  <si>
    <t>Numer Działania</t>
  </si>
  <si>
    <t>Nie dotyczy</t>
  </si>
  <si>
    <t>Liczba przedsiębiorstw i osób zamierzających rozpocząć działalność gospodarczą, które skorzystały z usług świadczonych w akredytowanych instytucjach</t>
  </si>
  <si>
    <t>Liczba osób, które ukończyły udział w stażach lub szkoleniach praktycznych w podziale na:</t>
  </si>
  <si>
    <t>- pracowników przedsiębiorstw w jednostkach naukowych</t>
  </si>
  <si>
    <t xml:space="preserve">- pracowników naukowych w przedsiębiorstwach </t>
  </si>
  <si>
    <t>w tym osoby należące do mniejszości narodowych i etnicznych</t>
  </si>
  <si>
    <t>Inne wskaźniki określone dla Działania w Planie Działania</t>
  </si>
  <si>
    <t>Mikroprzedsiębiorstwa 
(w tym samozatrudnieni)*</t>
  </si>
  <si>
    <t>..</t>
  </si>
  <si>
    <t>K – kobiety, M – mężczyźni</t>
  </si>
  <si>
    <t>Liczba urzędów administracji rządowej, które były objęte wsparciem w zakresie poprawy standarów zarządzania</t>
  </si>
  <si>
    <t>Mr – wartość wskaźnika osiągnięta w okresie sprawozdawczym (wg stanu na koniec tego okresu)</t>
  </si>
  <si>
    <t>Nazwa instytucji</t>
  </si>
  <si>
    <t>Okres sprawozdawczy</t>
  </si>
  <si>
    <t>Ogółem</t>
  </si>
  <si>
    <t>Pieczęć i podpis osoby upoważnionej:</t>
  </si>
  <si>
    <t>Nazwa wskaźnika</t>
  </si>
  <si>
    <t>K</t>
  </si>
  <si>
    <t>M</t>
  </si>
  <si>
    <t>Komentarz</t>
  </si>
  <si>
    <t>M – Mężczyźni, K – Kobiety</t>
  </si>
  <si>
    <t>Mr – wartość wskaźnika osiągnięta w okresie objętym sprawozdaniem (wg stanu na koniec tego okresu)</t>
  </si>
  <si>
    <t>Mp – wartość wskaźnika osiągnięta od początku realizacji Działania</t>
  </si>
  <si>
    <t>Okres</t>
  </si>
  <si>
    <t>Mr</t>
  </si>
  <si>
    <t>Mp</t>
  </si>
  <si>
    <t>Lp.</t>
  </si>
  <si>
    <t>Status osoby na rynku pracy</t>
  </si>
  <si>
    <t xml:space="preserve"> Bezrobotni</t>
  </si>
  <si>
    <t>w tym osoby długotrwale bezrobotne</t>
  </si>
  <si>
    <t>Osoby nieaktywne zawodowo</t>
  </si>
  <si>
    <t>w tym osoby uczące lub kształcące się</t>
  </si>
  <si>
    <t>Zatrudnieni</t>
  </si>
  <si>
    <t>w tym samozatrudnieni</t>
  </si>
  <si>
    <t>w tym zatrudnieni 
w mikroprzedsiębiorstwach</t>
  </si>
  <si>
    <t>w tym zatrudnieni 
w dużych przedsiębiorstwach</t>
  </si>
  <si>
    <t>Duże przedsiębiorstwa</t>
  </si>
  <si>
    <t>w tym osoby niepełnosprawne</t>
  </si>
  <si>
    <t>w tym migranci</t>
  </si>
  <si>
    <t>PRIORYTET I</t>
  </si>
  <si>
    <t>Liczba kluczowych pracowników PSZ, którzy w wyniku udzielonego wsparcia podnieśli swoje kwalifikacje</t>
  </si>
  <si>
    <t>Liczba kluczowych pracowników instytucji pomocy społecznej, którzy w wyniku udzielonego wsparcia podnieśli swoje kwalifikacje</t>
  </si>
  <si>
    <t>PRIORYTET II</t>
  </si>
  <si>
    <t>Liczba pracowników przedsiębiorstw, którzy zakończyli udział w projektach szkoleniowych</t>
  </si>
  <si>
    <t>Liczba pracowników zagrożonych negatywnymi skutkami procesów restrukturyzacji (zmiany gospodarczej), którzy zostali objęci działaniami szybkiego reagowania</t>
  </si>
  <si>
    <t>PRIORYTET III</t>
  </si>
  <si>
    <t>PRIORYTET IV</t>
  </si>
  <si>
    <t>Liczba programów rozwojowych wdrożonych przez uczelnie w ramach Działania</t>
  </si>
  <si>
    <t>Liczba uczelni, które wdrożyły programy rozwojowe</t>
  </si>
  <si>
    <t>Liczba studentów I roku na kierunkach zamawianych przez ministra właściwego ds. szkolnictwa wyższego</t>
  </si>
  <si>
    <t>Liczba absolwentów kierunków matematyczno-przyrodniczych i technicznych,  zamawianych przez ministra właściwego ds. szkolnictwa wyższego</t>
  </si>
  <si>
    <t>PRIORYTET V</t>
  </si>
  <si>
    <t>PRIORYTET VI</t>
  </si>
  <si>
    <t>Liczba osób, które zakończyły udział w projektach realizowanych w ramach Działania</t>
  </si>
  <si>
    <t>PRIORYTET VII</t>
  </si>
  <si>
    <t xml:space="preserve">Liczba klientów instytucji pomocy społecznej, którzy zakończyli udział w projektach dotyczących aktywnej integracji </t>
  </si>
  <si>
    <t>PRIORYTET VIII</t>
  </si>
  <si>
    <t>Liczba pracujących osób dorosłych, które zakończyły udział w projektach szkoleniowych</t>
  </si>
  <si>
    <t>Liczba pracowników zagrożonych negatywnymi skutkami procesów restrukturyzacji w przedsiębiorstwach, którzy zostali objęci działaniami szybkiego reagowania</t>
  </si>
  <si>
    <t>Liczba doktorantów, którzy otrzymali stypendia naukowe</t>
  </si>
  <si>
    <t>PRIORYTET IX</t>
  </si>
  <si>
    <t>Liczba instytucji pomocy społecznej, które uczestniczyły w projektach systemowych, mających na celu wdrożenie standardów usług</t>
  </si>
  <si>
    <t>Liczba przedsiębiorstw, które zostały objęte wsparciem</t>
  </si>
  <si>
    <r>
      <t xml:space="preserve">Załącznik nr 7. Wartość udzielonej i wypłaconej pomocy publicznej oraz pomocy </t>
    </r>
    <r>
      <rPr>
        <b/>
        <i/>
        <sz val="11"/>
        <rFont val="Arial"/>
        <family val="2"/>
        <charset val="238"/>
      </rPr>
      <t>de minimis</t>
    </r>
    <r>
      <rPr>
        <b/>
        <sz val="11"/>
        <rFont val="Arial"/>
        <family val="2"/>
        <charset val="238"/>
      </rPr>
      <t xml:space="preserve"> w ramach Programu Operacyjnego Kapitał Ludzki (w PLN)</t>
    </r>
  </si>
  <si>
    <t>Liczba przedsiębiorstw, które inwestowały w szkolenia pracowników dzięki wsparciu EFS</t>
  </si>
  <si>
    <t xml:space="preserve">Liczba organizacji reprezentatywnych partnerów społecznych, które otrzymały wsparcie </t>
  </si>
  <si>
    <t>Liczba chorób zawodowych (wg jednostek chorobowych), dla których opracowano programy profilaktyczne i programy wspierające powrót do pracy</t>
  </si>
  <si>
    <t>Liczba szkół, w których upowszechniono narzędzie i metodologię pomiaru EWD (edukacyjnej wartości dodanej)</t>
  </si>
  <si>
    <t>Liczba jednostek prowadzących kształcenie nauczycieli (tj. szkół wyższych oraz kolegiów nauczycielskich), które zastosowały nowe formy i zasady kształcenia nauczycieli</t>
  </si>
  <si>
    <t>Liczba osób, które otrzymały:</t>
  </si>
  <si>
    <t xml:space="preserve">Liczba utworzonych miejsc pracy w ramach udzielonych z EFS środków na podjęcie działalności gospodarczej </t>
  </si>
  <si>
    <t xml:space="preserve">Liczba podstaw programowych na poziomie szkoły podstawowej, gimnazjum i szkoły ponadgimnazjalnej objętych przeglądem w celu lepszego ich zorientowania na potrzeby rynku pracy  </t>
  </si>
  <si>
    <t xml:space="preserve">Liczba opracowanych i upowszechnionych innowacyjnych programów nauczania w zakresie przedsiębiorczości, przedmiotów matematyczno-przyrodniczych i technicznych  </t>
  </si>
  <si>
    <t>Liczba uczelni oferujących dodatkowe zajęcia wyrównawcze dla studentów I roku kierunków matematyczno-przyrodniczych i technicznych</t>
  </si>
  <si>
    <t>Liczba powiatów, na terenie których wdrożono programy z zakresu bezpłatnego poradnictwa prawnego i obywatelskiego</t>
  </si>
  <si>
    <t>Liczba reprezentatywnych organizacji partnerów społecznych, które były objęte wsparciem w zakresie budowania ich potencjału</t>
  </si>
  <si>
    <t>Liczba szkół (podstawowych, gimnazjów i ponadgimnazjalnych prowadzących kształcenie ogólne), które zrealizowały projekty rozwojowe w ramach Działania</t>
  </si>
  <si>
    <t xml:space="preserve">Liczba szkół i placówek kształcenia zawodowego, które współpracowały z przedsiębiorstwami w zakresie wdrażania programów rozwojowych </t>
  </si>
  <si>
    <t xml:space="preserve">Liczba utworzonych miejsc pracy w  ramach udzielonych z EFS środków na podjęcie działalności gospodarczej </t>
  </si>
  <si>
    <t>Przedział wiekowy</t>
  </si>
  <si>
    <t>w tym rolnicy</t>
  </si>
  <si>
    <t>pomaturalne</t>
  </si>
  <si>
    <t>wyższe</t>
  </si>
  <si>
    <t>podstawowe, gimnazjalne
i niższe</t>
  </si>
  <si>
    <t>L.p.</t>
  </si>
  <si>
    <t>Wartość docelowa wskaźnika</t>
  </si>
  <si>
    <t>Stopień realizacji wskaźnika</t>
  </si>
  <si>
    <t>10=(9/3)*100</t>
  </si>
  <si>
    <t>Liczba instytucji publicznych służb zatrudnienia, które uczestniczyły w projektach mających na celu wdrożenie standardów usług</t>
  </si>
  <si>
    <t>- w tym młodzież zagrożona wykluczeniem społecznym (15-25 lat)</t>
  </si>
  <si>
    <t>-  w tym więźniowie</t>
  </si>
  <si>
    <t>- w tym Romowie</t>
  </si>
  <si>
    <t>- w tym osoby niepełnosprawne</t>
  </si>
  <si>
    <t>- w tym liczba osób w wieku powyżej 50. roku życia</t>
  </si>
  <si>
    <t>- w tym onkolodzy</t>
  </si>
  <si>
    <t>- w tym kardiolodzy</t>
  </si>
  <si>
    <t>- w tym lekarze medycyny pracy</t>
  </si>
  <si>
    <t xml:space="preserve">- w tym publiczne instytucje szkolnictwa wyższego </t>
  </si>
  <si>
    <t>- w tym prywatne instytucje szkolnictwa wyższego</t>
  </si>
  <si>
    <t>- urzędy marszałkowskie</t>
  </si>
  <si>
    <t>- urzędy powiatowe</t>
  </si>
  <si>
    <t>- urzędy gmin</t>
  </si>
  <si>
    <t xml:space="preserve">- w tym liczba osób w wieku 15-24 lata </t>
  </si>
  <si>
    <t>- w tym liczba osób w wieku 15-24 lata zamieszkujących obszary wiejskie</t>
  </si>
  <si>
    <t xml:space="preserve">- w tym liczba osób w wieku 50-64 lata </t>
  </si>
  <si>
    <t xml:space="preserve">- w tym liczba osób, które zostały objęte Indywidualnym Planem Działania </t>
  </si>
  <si>
    <t xml:space="preserve">Liczba kluczowych pracowników PSZ, którzy zakończyli udział w szkoleniach realizowanych w systemie pozaszkolnym, istotnych z punktu widzenia regionalnego rynku pracy </t>
  </si>
  <si>
    <t>- w tym przekazanych osobom w wieku 15-24 lata</t>
  </si>
  <si>
    <t>- w tym przekazanych osobom w wieku 50-64 lata</t>
  </si>
  <si>
    <t>- w tym osoby z terenów wiejskich</t>
  </si>
  <si>
    <t>Liczba klientów instytucji pomocy społecznej objętych kontraktami socjalnymi w ramach realizowanych projektów</t>
  </si>
  <si>
    <r>
      <t xml:space="preserve">Liczba projektów objętych pomocą publiczną oraz pomocą </t>
    </r>
    <r>
      <rPr>
        <b/>
        <i/>
        <sz val="10"/>
        <rFont val="Arial"/>
        <family val="2"/>
        <charset val="238"/>
      </rPr>
      <t>de minimis</t>
    </r>
  </si>
  <si>
    <r>
      <t xml:space="preserve">Wartość projektów objętych pomocą publiczną oraz pomocą </t>
    </r>
    <r>
      <rPr>
        <b/>
        <i/>
        <sz val="10"/>
        <rFont val="Arial"/>
        <family val="2"/>
        <charset val="238"/>
      </rPr>
      <t>de minimis</t>
    </r>
  </si>
  <si>
    <r>
      <t xml:space="preserve">Wartość wypłaconej pomocy publicznej oraz pomocy </t>
    </r>
    <r>
      <rPr>
        <b/>
        <i/>
        <sz val="10"/>
        <rFont val="Arial"/>
        <family val="2"/>
        <charset val="238"/>
      </rPr>
      <t>de minimis</t>
    </r>
  </si>
  <si>
    <r>
      <t xml:space="preserve">Liczba projektów MŚP objętych pomocą publiczną oraz pomocą </t>
    </r>
    <r>
      <rPr>
        <b/>
        <i/>
        <sz val="10"/>
        <rFont val="Arial"/>
        <family val="2"/>
        <charset val="238"/>
      </rPr>
      <t>de minimis</t>
    </r>
  </si>
  <si>
    <r>
      <t xml:space="preserve">Wartość projektów MŚP objętych pomocą publiczną oraz pomocą </t>
    </r>
    <r>
      <rPr>
        <b/>
        <i/>
        <sz val="10"/>
        <rFont val="Arial"/>
        <family val="2"/>
        <charset val="238"/>
      </rPr>
      <t>de minimis</t>
    </r>
  </si>
  <si>
    <r>
      <t>Wartość pomocy publicznej oraz pomocy</t>
    </r>
    <r>
      <rPr>
        <b/>
        <i/>
        <sz val="10"/>
        <rFont val="Arial"/>
        <family val="2"/>
        <charset val="238"/>
      </rPr>
      <t xml:space="preserve"> de minimis </t>
    </r>
    <r>
      <rPr>
        <b/>
        <sz val="10"/>
        <rFont val="Arial"/>
        <family val="2"/>
        <charset val="238"/>
      </rPr>
      <t>wypłaconej na rzecz MŚP</t>
    </r>
  </si>
  <si>
    <r>
      <t xml:space="preserve">Pomoc publiczna oraz pomoc </t>
    </r>
    <r>
      <rPr>
        <b/>
        <i/>
        <sz val="10"/>
        <rFont val="Arial"/>
        <family val="2"/>
        <charset val="238"/>
      </rPr>
      <t>de minimis</t>
    </r>
    <r>
      <rPr>
        <b/>
        <sz val="10"/>
        <rFont val="Arial"/>
        <family val="2"/>
        <charset val="238"/>
      </rPr>
      <t xml:space="preserve"> udzielana bezpośrednio na rzecz MŚP</t>
    </r>
  </si>
  <si>
    <r>
      <t xml:space="preserve">Pomoc publiczna oraz pomoc </t>
    </r>
    <r>
      <rPr>
        <b/>
        <i/>
        <sz val="10"/>
        <rFont val="Arial"/>
        <family val="2"/>
        <charset val="238"/>
      </rPr>
      <t>de minimis</t>
    </r>
    <r>
      <rPr>
        <b/>
        <sz val="10"/>
        <rFont val="Arial"/>
        <family val="2"/>
        <charset val="238"/>
      </rPr>
      <t xml:space="preserve"> udzialana na rzecz MŚP przez instytucje pełniące rolę pośredników</t>
    </r>
  </si>
  <si>
    <t>* Wskaźnik monitorowany w odniesieniu do projektów, dla których wniosek o dofinansowanie został złożony do dnia 31 grudnia 2011 r.</t>
  </si>
  <si>
    <t>Liczba konsultantów świadczących usługi na rzecz rozwoju przedsiębiorczości w akredytowanych instytucjach, którzy zostali objęci usługami doradczymi, szkoleniowymi lub innymi formami podwyższania kwalifikacji*</t>
  </si>
  <si>
    <r>
      <t xml:space="preserve">Liczba osób należących do kadry szkoleniowej, które </t>
    </r>
    <r>
      <rPr>
        <sz val="10"/>
        <rFont val="Arial"/>
        <family val="2"/>
        <charset val="238"/>
      </rPr>
      <t>podniosły swoje kwalifikacje zgodnie z tzw. podejściem kompetencyjnym*</t>
    </r>
  </si>
  <si>
    <t>Liczba projektów analitycznych i badawczych zrealizowanych w ramach Planu Działań*</t>
  </si>
  <si>
    <t>Załącznik nr 1. Osiągnięte wartości wskaźników</t>
  </si>
  <si>
    <t>Załącznik nr 2. Przepływ uczestników projektów realizowanych w ramach Działania</t>
  </si>
  <si>
    <t>Liczba osób, które zakończyły udział w Działaniu</t>
  </si>
  <si>
    <t>Załącznik nr 3. Określenie statusu na rynku pracy osób, które rozpoczęły udział w projektach realizowanych w ramach Działania</t>
  </si>
  <si>
    <t>Załącznik nr 4. Osoby, które rozpoczęły udział w projektach realizowanych w ramach Działania, znajdujący się w dwóch grupach wiekowych 15-24 i 55-64 lata</t>
  </si>
  <si>
    <t>5=3+4</t>
  </si>
  <si>
    <t>8=6+7</t>
  </si>
  <si>
    <t>9=(6/3)*100</t>
  </si>
  <si>
    <t>Załącznik nr 5. Osoby, które rozpoczęły udział w projektach realizowanych w ramach Działania ze względu na wykształcenie</t>
  </si>
  <si>
    <t>Załącznik nr 6. Przedsiębiorstwa, które przystąpiły do udziału w projektach realizowanych w ramach Działania</t>
  </si>
  <si>
    <t xml:space="preserve">* kolumnę należy wypełnić łącznie dla protestów rozpatrywanych przez podległe IP II oraz IP jeśli dotyczy. </t>
  </si>
  <si>
    <t xml:space="preserve">** kolumna dotyczy tylko IP ( Pola  4,  8, 11 powinny być wypełniane w oparciu o dane z podległych IP II - jeśli zostały one powołane). W przypadku województw, w których nie powołano IP II pola 3,  7, 10 należy wypełnić wpisując zwrot "nie dotyczy".      </t>
  </si>
  <si>
    <t xml:space="preserve">OCENA FORMALNA </t>
  </si>
  <si>
    <t>PROTESTY*</t>
  </si>
  <si>
    <t>ODWOŁANIA**</t>
  </si>
  <si>
    <r>
      <t>1.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 xml:space="preserve">liczba wniosków przyjętych do oceny formalnej </t>
    </r>
    <r>
      <rPr>
        <sz val="7"/>
        <rFont val="Arial"/>
        <family val="2"/>
        <charset val="238"/>
      </rPr>
      <t>(1)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:</t>
    </r>
  </si>
  <si>
    <r>
      <t>2.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 xml:space="preserve">liczba wniosków ocenionych negatywnie po ocenie formalnej </t>
    </r>
    <r>
      <rPr>
        <sz val="7"/>
        <rFont val="Arial"/>
        <family val="2"/>
        <charset val="238"/>
      </rPr>
      <t xml:space="preserve">(2) (3) </t>
    </r>
    <r>
      <rPr>
        <b/>
        <sz val="10"/>
        <rFont val="Arial"/>
        <family val="2"/>
        <charset val="238"/>
      </rPr>
      <t xml:space="preserve">: </t>
    </r>
  </si>
  <si>
    <r>
      <t xml:space="preserve">3. liczba protestów od negatywnej oceny formalnej projektów, </t>
    </r>
    <r>
      <rPr>
        <sz val="10"/>
        <rFont val="Arial"/>
        <family val="2"/>
        <charset val="238"/>
      </rPr>
      <t xml:space="preserve">które wpłynęły do IOK </t>
    </r>
    <r>
      <rPr>
        <b/>
        <sz val="10"/>
        <rFont val="Arial"/>
        <family val="2"/>
        <charset val="238"/>
      </rPr>
      <t>w tym:</t>
    </r>
  </si>
  <si>
    <r>
      <t>3</t>
    </r>
    <r>
      <rPr>
        <sz val="10"/>
        <rFont val="Arial"/>
        <family val="2"/>
        <charset val="238"/>
      </rPr>
      <t xml:space="preserve">. </t>
    </r>
    <r>
      <rPr>
        <b/>
        <sz val="10"/>
        <rFont val="Arial"/>
        <family val="2"/>
        <charset val="238"/>
      </rPr>
      <t>liczba odwołań od negatywnej oceny formalnej projektów,</t>
    </r>
    <r>
      <rPr>
        <sz val="10"/>
        <rFont val="Arial"/>
        <family val="2"/>
        <charset val="238"/>
      </rPr>
      <t xml:space="preserve"> które wpłynęły do IP </t>
    </r>
    <r>
      <rPr>
        <b/>
        <sz val="10"/>
        <rFont val="Arial"/>
        <family val="2"/>
        <charset val="238"/>
      </rPr>
      <t>w tym:</t>
    </r>
  </si>
  <si>
    <r>
      <t>3.1 rozpatrzonych</t>
    </r>
    <r>
      <rPr>
        <sz val="10"/>
        <rFont val="Arial"/>
        <family val="2"/>
        <charset val="238"/>
      </rPr>
      <t xml:space="preserve"> (ogółem) </t>
    </r>
    <r>
      <rPr>
        <sz val="7"/>
        <rFont val="Arial"/>
        <family val="2"/>
        <charset val="238"/>
      </rPr>
      <t>(3)</t>
    </r>
    <r>
      <rPr>
        <sz val="10"/>
        <rFont val="Arial"/>
        <family val="2"/>
        <charset val="238"/>
      </rPr>
      <t xml:space="preserve"> : </t>
    </r>
  </si>
  <si>
    <r>
      <t xml:space="preserve">3.1 rozpatrzonych (ogółem) </t>
    </r>
    <r>
      <rPr>
        <b/>
        <sz val="7"/>
        <rFont val="Arial"/>
        <family val="2"/>
        <charset val="238"/>
      </rPr>
      <t>(3)</t>
    </r>
    <r>
      <rPr>
        <b/>
        <sz val="10"/>
        <rFont val="Arial"/>
        <family val="2"/>
        <charset val="238"/>
      </rPr>
      <t xml:space="preserve">: </t>
    </r>
  </si>
  <si>
    <t xml:space="preserve">3.1.1 pozytywnie: </t>
  </si>
  <si>
    <t xml:space="preserve">3.1.2 negatywnie: </t>
  </si>
  <si>
    <r>
      <t xml:space="preserve">3.2 pozostawionych bez rozpatrzenia </t>
    </r>
    <r>
      <rPr>
        <b/>
        <sz val="7"/>
        <rFont val="Arial"/>
        <family val="2"/>
        <charset val="238"/>
      </rPr>
      <t>(3)</t>
    </r>
    <r>
      <rPr>
        <b/>
        <sz val="10"/>
        <rFont val="Arial"/>
        <family val="2"/>
        <charset val="238"/>
      </rPr>
      <t xml:space="preserve">: </t>
    </r>
  </si>
  <si>
    <t xml:space="preserve">3.3 wycofanych: </t>
  </si>
  <si>
    <t xml:space="preserve">3.4 w trakcie rozpatrywania: </t>
  </si>
  <si>
    <r>
      <t>4. liczba wniosków, z pkt 3.1.1, które po pozytywnym rozpatrzeniu protestu od oceny formalnej uzyskały dofinansowanie (podpisano umowy o dofinansowanie ralizacji  projektu)</t>
    </r>
    <r>
      <rPr>
        <sz val="10"/>
        <rFont val="Arial"/>
        <family val="2"/>
        <charset val="238"/>
      </rPr>
      <t xml:space="preserve"> </t>
    </r>
    <r>
      <rPr>
        <sz val="7"/>
        <rFont val="Arial"/>
        <family val="2"/>
        <charset val="238"/>
      </rPr>
      <t>(4)</t>
    </r>
    <r>
      <rPr>
        <b/>
        <sz val="10"/>
        <rFont val="Arial"/>
        <family val="2"/>
        <charset val="238"/>
      </rPr>
      <t xml:space="preserve"> : </t>
    </r>
  </si>
  <si>
    <r>
      <t xml:space="preserve">4. liczba wniosków, z pkt 3.1.1, które po pozytywnym rozpatrzeniu odwołania od oceny formalnej uzyskały dofinansowanie (podpisano umowy o dofinansowanie ralizacji  projektu) </t>
    </r>
    <r>
      <rPr>
        <b/>
        <sz val="7"/>
        <rFont val="Arial"/>
        <family val="2"/>
        <charset val="238"/>
      </rPr>
      <t xml:space="preserve">(4) </t>
    </r>
    <r>
      <rPr>
        <b/>
        <sz val="10"/>
        <rFont val="Arial"/>
        <family val="2"/>
        <charset val="238"/>
      </rPr>
      <t xml:space="preserve">: </t>
    </r>
  </si>
  <si>
    <t xml:space="preserve">OCENA MERYTORYCZNA </t>
  </si>
  <si>
    <r>
      <t xml:space="preserve">5. liczba wniosków przyjętych do oceny merytorycznej </t>
    </r>
    <r>
      <rPr>
        <b/>
        <sz val="7"/>
        <rFont val="Arial"/>
        <family val="2"/>
        <charset val="238"/>
      </rPr>
      <t>(5) (6) :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</t>
    </r>
  </si>
  <si>
    <t xml:space="preserve">             OCENA  PONIŻEJ  MINIMUM  PUNKTOWEGO   </t>
  </si>
  <si>
    <r>
      <t>6. liczba wniosków ocenionych  negatywnie po ocenie merytorycznej</t>
    </r>
    <r>
      <rPr>
        <sz val="10"/>
        <rFont val="Arial"/>
        <family val="2"/>
        <charset val="238"/>
      </rPr>
      <t xml:space="preserve"> (wniosek uzyskał poniżej 60 pkt lub/i poniżej 60%, w którymkolwiek kryterium oceny lub/i został odrzucony ze względu na niespełnienie kryteriów w części A KOM):</t>
    </r>
  </si>
  <si>
    <r>
      <t>7. liczba protestów od negatywnej oceny merytorycznej projektów</t>
    </r>
    <r>
      <rPr>
        <sz val="10"/>
        <rFont val="Arial"/>
        <family val="2"/>
        <charset val="238"/>
      </rPr>
      <t xml:space="preserve">, które wpłynęły do IOK, 
</t>
    </r>
    <r>
      <rPr>
        <b/>
        <sz val="10"/>
        <rFont val="Arial"/>
        <family val="2"/>
        <charset val="238"/>
      </rPr>
      <t>w tym:</t>
    </r>
  </si>
  <si>
    <r>
      <t>7. liczba odwołań od negatywnej oceny merytorycznej projektów</t>
    </r>
    <r>
      <rPr>
        <sz val="10"/>
        <rFont val="Arial"/>
        <family val="2"/>
        <charset val="238"/>
      </rPr>
      <t xml:space="preserve"> (wniosek uzyskał poniżej 60 pkt lub/i poniżej 60%, w którymkolwiek kryterium oceny lub/i został odrzucony ze względu na niespełnienie kryteriów w części A KOM), które wpłynęły do IP, </t>
    </r>
    <r>
      <rPr>
        <b/>
        <sz val="10"/>
        <rFont val="Arial"/>
        <family val="2"/>
        <charset val="238"/>
      </rPr>
      <t>w tym:</t>
    </r>
  </si>
  <si>
    <r>
      <t>7.1 rozpatrzonych</t>
    </r>
    <r>
      <rPr>
        <sz val="10"/>
        <rFont val="Arial"/>
        <family val="2"/>
        <charset val="238"/>
      </rPr>
      <t xml:space="preserve"> (ogółem) </t>
    </r>
    <r>
      <rPr>
        <sz val="7"/>
        <rFont val="Arial"/>
        <family val="2"/>
        <charset val="238"/>
      </rPr>
      <t xml:space="preserve">(3) </t>
    </r>
    <r>
      <rPr>
        <b/>
        <sz val="10"/>
        <rFont val="Arial"/>
        <family val="2"/>
        <charset val="238"/>
      </rPr>
      <t xml:space="preserve">: </t>
    </r>
  </si>
  <si>
    <r>
      <t xml:space="preserve">7.1 rozpatrzonych </t>
    </r>
    <r>
      <rPr>
        <sz val="10"/>
        <rFont val="Arial"/>
        <family val="2"/>
        <charset val="238"/>
      </rPr>
      <t xml:space="preserve">(ogółem) </t>
    </r>
    <r>
      <rPr>
        <sz val="7"/>
        <rFont val="Arial"/>
        <family val="2"/>
        <charset val="238"/>
      </rPr>
      <t>(3)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 xml:space="preserve">: </t>
    </r>
  </si>
  <si>
    <t xml:space="preserve">7.1.1 pozytywnie: </t>
  </si>
  <si>
    <t xml:space="preserve">7.1.2 negatywnie: </t>
  </si>
  <si>
    <r>
      <t xml:space="preserve">7.2 pozostawionych bez rozpatrzenia </t>
    </r>
    <r>
      <rPr>
        <b/>
        <sz val="7"/>
        <rFont val="Arial"/>
        <family val="2"/>
        <charset val="238"/>
      </rPr>
      <t xml:space="preserve">(3) </t>
    </r>
    <r>
      <rPr>
        <b/>
        <sz val="10"/>
        <rFont val="Arial"/>
        <family val="2"/>
        <charset val="238"/>
      </rPr>
      <t xml:space="preserve">:  </t>
    </r>
  </si>
  <si>
    <r>
      <t xml:space="preserve">7.2 pozostawionych bez rozpatrzenia </t>
    </r>
    <r>
      <rPr>
        <b/>
        <sz val="7"/>
        <rFont val="Arial"/>
        <family val="2"/>
        <charset val="238"/>
      </rPr>
      <t xml:space="preserve">(3) </t>
    </r>
    <r>
      <rPr>
        <b/>
        <sz val="10"/>
        <rFont val="Arial"/>
        <family val="2"/>
        <charset val="238"/>
      </rPr>
      <t xml:space="preserve">: </t>
    </r>
  </si>
  <si>
    <t>7.3 wycofanych:</t>
  </si>
  <si>
    <t xml:space="preserve">7.4 w trakcie rozpatrywania: </t>
  </si>
  <si>
    <r>
      <t>8.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liczba wniosków z pkt 7.1.1, które po ponownej ocenie  w wyniku pozytywnego  rozpatrzenia protestu uzyskały dofinansowanie (podpisano umowy o dofinansowanie ralizacji projektu)</t>
    </r>
    <r>
      <rPr>
        <b/>
        <sz val="7"/>
        <rFont val="Arial"/>
        <family val="2"/>
        <charset val="238"/>
      </rPr>
      <t xml:space="preserve"> </t>
    </r>
    <r>
      <rPr>
        <sz val="7"/>
        <rFont val="Arial"/>
        <family val="2"/>
        <charset val="238"/>
      </rPr>
      <t>(4)</t>
    </r>
    <r>
      <rPr>
        <b/>
        <sz val="10"/>
        <rFont val="Arial"/>
        <family val="2"/>
        <charset val="238"/>
      </rPr>
      <t xml:space="preserve"> :</t>
    </r>
  </si>
  <si>
    <r>
      <t xml:space="preserve">8. liczba wniosków z pkt 7.1.1, które po ponownej ocenie  w wyniku pozytywnego rozpatrzenia odwołania uzyskały dofinansowanie (podpisano umowy o dofinansowanie ralizacji projektu) </t>
    </r>
    <r>
      <rPr>
        <sz val="7"/>
        <rFont val="Arial"/>
        <family val="2"/>
        <charset val="238"/>
      </rPr>
      <t>(4)</t>
    </r>
    <r>
      <rPr>
        <b/>
        <sz val="10"/>
        <rFont val="Arial"/>
        <family val="2"/>
        <charset val="238"/>
      </rPr>
      <t xml:space="preserve"> : </t>
    </r>
  </si>
  <si>
    <t xml:space="preserve">OCENA  POWYŻEJ  MINIMUM  PUNKTOWEGO   </t>
  </si>
  <si>
    <r>
      <t>9. liczba wniosków, które po ocenie merytorycznej uzyskały powyżej 60 pkt i 60 % 
w każdym kryterium oceny lecz nie zostały remomendowane do dofinansowania z powodu wyczerpania alokacji w konkursie (lista rezerwowa)</t>
    </r>
    <r>
      <rPr>
        <sz val="10"/>
        <rFont val="Arial"/>
        <family val="2"/>
        <charset val="238"/>
      </rPr>
      <t xml:space="preserve"> </t>
    </r>
    <r>
      <rPr>
        <sz val="7"/>
        <rFont val="Arial"/>
        <family val="2"/>
        <charset val="238"/>
      </rPr>
      <t xml:space="preserve">(4) </t>
    </r>
    <r>
      <rPr>
        <sz val="10"/>
        <rFont val="Arial"/>
        <family val="2"/>
        <charset val="238"/>
      </rPr>
      <t xml:space="preserve">:  </t>
    </r>
  </si>
  <si>
    <r>
      <t>10. liczba protestów od oceny ww. projektów</t>
    </r>
    <r>
      <rPr>
        <sz val="10"/>
        <rFont val="Arial"/>
        <family val="2"/>
        <charset val="238"/>
      </rPr>
      <t xml:space="preserve">, które wpłynęły do IOK, </t>
    </r>
    <r>
      <rPr>
        <b/>
        <sz val="10"/>
        <rFont val="Arial"/>
        <family val="2"/>
        <charset val="238"/>
      </rPr>
      <t xml:space="preserve">w tym: </t>
    </r>
  </si>
  <si>
    <t xml:space="preserve">10. liczba odwołań od oceny projektów, które po ocenie merytorycznej uzyskały powyżej 60 pkt 
i 60 % w każdym kryterium oceny lecz nie zostały remomendowane do dofinansowania z powodu wyczerpania alokacji w konkursie (lista rezerwowa) w tym: </t>
  </si>
  <si>
    <r>
      <t xml:space="preserve">10.1 rozpatrzonych (ogółem) </t>
    </r>
    <r>
      <rPr>
        <b/>
        <sz val="7"/>
        <rFont val="Arial"/>
        <family val="2"/>
        <charset val="238"/>
      </rPr>
      <t>(3)</t>
    </r>
    <r>
      <rPr>
        <b/>
        <sz val="10"/>
        <rFont val="Arial"/>
        <family val="2"/>
        <charset val="238"/>
      </rPr>
      <t xml:space="preserve"> : </t>
    </r>
  </si>
  <si>
    <r>
      <t xml:space="preserve">10.1 rozpatrzonych (ogółem) </t>
    </r>
    <r>
      <rPr>
        <sz val="7"/>
        <rFont val="Arial"/>
        <family val="2"/>
        <charset val="238"/>
      </rPr>
      <t xml:space="preserve">(3) </t>
    </r>
    <r>
      <rPr>
        <sz val="10"/>
        <rFont val="Arial"/>
        <family val="2"/>
        <charset val="238"/>
      </rPr>
      <t xml:space="preserve">: </t>
    </r>
  </si>
  <si>
    <t>10.1.1 pozytywnie:</t>
  </si>
  <si>
    <t xml:space="preserve">10.1.2 negatywnie </t>
  </si>
  <si>
    <t xml:space="preserve">10.1.1 pozytywnie: </t>
  </si>
  <si>
    <t xml:space="preserve">10.1.2 negatywnie: </t>
  </si>
  <si>
    <r>
      <t xml:space="preserve">10.2 pozostawionych bez rozpatrzenia </t>
    </r>
    <r>
      <rPr>
        <b/>
        <sz val="7"/>
        <rFont val="Arial"/>
        <family val="2"/>
        <charset val="238"/>
      </rPr>
      <t>(3)</t>
    </r>
    <r>
      <rPr>
        <b/>
        <sz val="10"/>
        <rFont val="Arial"/>
        <family val="2"/>
        <charset val="238"/>
      </rPr>
      <t xml:space="preserve"> : </t>
    </r>
  </si>
  <si>
    <r>
      <t xml:space="preserve">10.2 pozostawionych bez rozpatrzenia </t>
    </r>
    <r>
      <rPr>
        <b/>
        <sz val="7"/>
        <rFont val="Arial"/>
        <family val="2"/>
        <charset val="238"/>
      </rPr>
      <t>(3)</t>
    </r>
    <r>
      <rPr>
        <b/>
        <sz val="10"/>
        <rFont val="Arial"/>
        <family val="2"/>
        <charset val="238"/>
      </rPr>
      <t>:</t>
    </r>
  </si>
  <si>
    <t xml:space="preserve">10.3 wycofanych: </t>
  </si>
  <si>
    <t xml:space="preserve">10.4 w trakcie rozpatrywania: </t>
  </si>
  <si>
    <r>
      <t xml:space="preserve">11. liczba wniosków, z pkt 10.1.1, które po ponownej ocenie w wyniku pozytywnego  rozpatrzenia protestu uzyskały dofinansowanie (podpisano umowy o dofinansowanie ralizacji  projektu) </t>
    </r>
    <r>
      <rPr>
        <b/>
        <sz val="7"/>
        <rFont val="Arial"/>
        <family val="2"/>
        <charset val="238"/>
      </rPr>
      <t>(4</t>
    </r>
    <r>
      <rPr>
        <sz val="7"/>
        <rFont val="Arial"/>
        <family val="2"/>
        <charset val="238"/>
      </rPr>
      <t xml:space="preserve">) </t>
    </r>
    <r>
      <rPr>
        <b/>
        <sz val="10"/>
        <rFont val="Arial"/>
        <family val="2"/>
        <charset val="238"/>
      </rPr>
      <t xml:space="preserve">: </t>
    </r>
  </si>
  <si>
    <r>
      <t xml:space="preserve">11. liczba wniosków, z pkt 10.1.1, które po ponownej ocenie w wyniku pozytywnego  rozpatrzenia odwołania uzyskały dofinansowanie (podpisano umowy o dofinansowanie ralizacji  projektu) </t>
    </r>
    <r>
      <rPr>
        <sz val="7"/>
        <rFont val="Arial"/>
        <family val="2"/>
        <charset val="238"/>
      </rPr>
      <t>(4)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 xml:space="preserve">: </t>
    </r>
  </si>
  <si>
    <t xml:space="preserve">INNE DANE </t>
  </si>
  <si>
    <t xml:space="preserve">ODWOŁANIA I 
PROTESTY </t>
  </si>
  <si>
    <r>
      <t xml:space="preserve">12. liczba wniosków, do których złożono  protesty zarówno na etapie oceny formalnej, jak i merytorycznej </t>
    </r>
    <r>
      <rPr>
        <b/>
        <sz val="7"/>
        <rFont val="Arial"/>
        <family val="2"/>
        <charset val="238"/>
      </rPr>
      <t xml:space="preserve">(7) </t>
    </r>
    <r>
      <rPr>
        <b/>
        <sz val="10"/>
        <rFont val="Arial"/>
        <family val="2"/>
        <charset val="238"/>
      </rPr>
      <t xml:space="preserve">: </t>
    </r>
  </si>
  <si>
    <r>
      <t xml:space="preserve">12. liczba wniosków, do których złożono odwołanie zarówno na etapie oceny formalnej, jak i merytorycznej </t>
    </r>
    <r>
      <rPr>
        <b/>
        <sz val="7"/>
        <rFont val="Arial"/>
        <family val="2"/>
        <charset val="238"/>
      </rPr>
      <t>(7)</t>
    </r>
    <r>
      <rPr>
        <b/>
        <sz val="10"/>
        <rFont val="Arial"/>
        <family val="2"/>
        <charset val="238"/>
      </rPr>
      <t xml:space="preserve"> : </t>
    </r>
  </si>
  <si>
    <t>SKARGI</t>
  </si>
  <si>
    <t xml:space="preserve">Dane w tabeli należy przedstawić narastająco od początku realizacji Działania. </t>
  </si>
  <si>
    <t>Liczba pracowników o niskich kwalifikacjach, którzy zakończyli udział w projektach</t>
  </si>
  <si>
    <t>Działanie 4.3</t>
  </si>
  <si>
    <t>Liczba pracowników administracji publicznej, którzy ukończyli udział w projektach w zakresie poprawy jakości usług oraz polityk związanych z rejestracją działalności gospodarczej i funkcjonowaniem przedsiębiorstw w ramach projektu</t>
  </si>
  <si>
    <t>Odsetek dysponentów I stopnia środków budżetowych państwa, którzy byli objęci wsparciem w zakresie przygotowania i wdrożenia wieloletniego planowania budżetowego w ujęciu zadaniowym</t>
  </si>
  <si>
    <t>Odsetek dysponentów II stopnia środków budżetowych państwa, którzy byli objęci wsparciem w zakresie przygotowania i wdrożenia wieloletniego planowania budżetowego w ujęciu zadaniowym</t>
  </si>
  <si>
    <t>Odsetek dysponentów III stopnia środków budżetowych państwa, którzy byli objęci wsparciem w zakresie przygotowania i wdrożenia wieloletniego planowania budżetowego w ujęciu zadaniowym</t>
  </si>
  <si>
    <t>Liczba pracowników administracji samorządowej, którzy ukończyli udział w projektach w zakresie poprawy zdolności regulacyjnych w ramach projektu</t>
  </si>
  <si>
    <t xml:space="preserve">Liczba instytucji administracji publicznej, które były objęte wsparciem w zakresie poprawy standardów zarządzania w podziale na: </t>
  </si>
  <si>
    <t>Odsetek dysponentów środków budżetów JST, którzy byli objęci wsparciem w zakresie przygotowania i wdrożenia wieloletniego planowania budżetowego w ujęciu zadaniowym</t>
  </si>
  <si>
    <t>Liczba centrów wsparcia organizacji pozarządowych nowoutworzonych lub wspartych w ramach projektu</t>
  </si>
  <si>
    <t xml:space="preserve">Liczba kwalifikacji odniesionych do poziomów w Polskich Ramach Kwalifikacji </t>
  </si>
  <si>
    <t>Działanie 3.5</t>
  </si>
  <si>
    <t>Liczba szkół i przedszkoli objętych pilotażem w zakresie zmodernizowanego systemu doskonalenia nauczycieli jako elementu wsparcia, w podziale na:</t>
  </si>
  <si>
    <t>a) szkoły</t>
  </si>
  <si>
    <t xml:space="preserve">b) przedszkola </t>
  </si>
  <si>
    <t xml:space="preserve">Liczba szkół podstawowych, które zrealizowały projekty dotyczące indywidualizacji nauczania </t>
  </si>
  <si>
    <t>Działanie 9.6</t>
  </si>
  <si>
    <t>Liczba osób, które skorzystały z instrumentów zwrotnych</t>
  </si>
  <si>
    <t>9. Informacja o wykonaniu wskaźnika efektywności zatrudnieniowej w ramach Działania</t>
  </si>
  <si>
    <t>Osiągnięta wartość wskaźnika efektywności zatrudnieniowej w ramach Działania (%)</t>
  </si>
  <si>
    <r>
      <t xml:space="preserve">Liczba jednostek służby zdrowia, </t>
    </r>
    <r>
      <rPr>
        <sz val="10"/>
        <rFont val="Arial"/>
        <family val="2"/>
        <charset val="238"/>
      </rPr>
      <t>które uzyskały akredytację Centrum Monitorowania Jakości w Ochronie Zdrowia w ramach Działania</t>
    </r>
  </si>
  <si>
    <r>
      <t xml:space="preserve">Liczba osób, które </t>
    </r>
    <r>
      <rPr>
        <sz val="10"/>
        <rFont val="Arial"/>
        <family val="2"/>
        <charset val="238"/>
      </rPr>
      <t>otrzymały bezzwrotne dotacje</t>
    </r>
  </si>
  <si>
    <t>Liczba osób dorosłych w wieku 25-64 lat, które uczestniczyły w kształceniu ustawicznym w ramach Działania</t>
  </si>
  <si>
    <t>Liczba przedsiębiorstw, które zostały objęte wsparciem w zakresie projektów szkoleniowych</t>
  </si>
  <si>
    <t xml:space="preserve"> Liczba osób zwolnionych w przedsiębiorstwach dotkniętych procesami restrukturyzacyjnymi, którzy zostali objęci działaniami szybkiego reagowania</t>
  </si>
  <si>
    <t>Liczba przedsiębiorstw, którym udzielono wsparcia w zakresie skutecznego przewidywania i zarządzania zmianą</t>
  </si>
  <si>
    <t>- w tym osoby przebywające w zakładach poprawczych i schroniskach dla nieletnich</t>
  </si>
  <si>
    <t>Działanie 1.4</t>
  </si>
  <si>
    <t>Działanie 1.5</t>
  </si>
  <si>
    <t>Liczba podmiotów ekonomii społecznej, które skorzystały ze wsparcia finansowego w ramach Priorytetu</t>
  </si>
  <si>
    <t>Liczba osób, które powróciły na rynek pracy po przerwie związanej z urodzeniem/wychowaniem dziecka w wyniku udzielonego wsparcia w ramach Priorytetu</t>
  </si>
  <si>
    <t>8.1</t>
  </si>
  <si>
    <t>Wojewódzki Urząd Pracy w Białymstoku</t>
  </si>
  <si>
    <t xml:space="preserve">X120/2010, art. 21 ust.3 Ustawy z dnia 6 grudnia 2006r. o zasadach prowadzenia polityki rozwoju, </t>
  </si>
  <si>
    <t>Data: 13.07.2012r.</t>
  </si>
  <si>
    <t>I półrocze 2012r.</t>
  </si>
  <si>
    <t>Przedmiotowy wskaźnik monitorowany jest w ramach 2 projektów przewidujących działania typu outplacement przyjętych do realizacji na podstawie Planu Dzialania na rok 2011. W okresie sprawozdawczym nie przyjęto do realizacji projetów w wyniku konkursów ogłoszonych na podstawie Planu Dzialania na rok 2012. Nie zauważa się problemów z realizacją przedmiotowego wskaźnika. Dane dotyczące liczby, osób które zakończyły udział w projektach oraz otrzymały środki na podjecie działalności gospodarczej i tym samym będą wpływały wartość przedmiotowego wskaźnika zostaną wykazane w następnych okresach sprawozdawczych.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</si>
</sst>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0"/>
      <name val="Arial"/>
      <family val="2"/>
      <charset val="238"/>
    </font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b/>
      <i/>
      <sz val="11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7"/>
      <name val="Arial"/>
      <family val="2"/>
      <charset val="238"/>
    </font>
    <font>
      <b/>
      <sz val="7"/>
      <name val="Arial"/>
      <family val="2"/>
      <charset val="238"/>
    </font>
    <font>
      <b/>
      <sz val="8"/>
      <name val="Arial"/>
      <family val="2"/>
      <charset val="238"/>
    </font>
    <font>
      <u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Times New Roman"/>
      <family val="1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9" fontId="1" fillId="0" borderId="0" applyFill="0" applyBorder="0" applyAlignment="0" applyProtection="0"/>
  </cellStyleXfs>
  <cellXfs count="455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/>
    <xf numFmtId="0" fontId="7" fillId="0" borderId="0" xfId="0" applyFont="1"/>
    <xf numFmtId="0" fontId="8" fillId="0" borderId="0" xfId="0" applyFont="1" applyBorder="1" applyAlignment="1">
      <alignment horizontal="left" vertical="center"/>
    </xf>
    <xf numFmtId="0" fontId="9" fillId="0" borderId="0" xfId="0" applyFont="1"/>
    <xf numFmtId="0" fontId="8" fillId="0" borderId="0" xfId="0" applyFont="1" applyAlignment="1">
      <alignment horizontal="center" vertical="center"/>
    </xf>
    <xf numFmtId="0" fontId="12" fillId="0" borderId="0" xfId="0" applyFont="1"/>
    <xf numFmtId="0" fontId="12" fillId="0" borderId="0" xfId="0" applyNumberFormat="1" applyFont="1" applyAlignment="1">
      <alignment horizontal="left" wrapText="1"/>
    </xf>
    <xf numFmtId="0" fontId="4" fillId="0" borderId="0" xfId="0" applyNumberFormat="1" applyFont="1" applyAlignment="1">
      <alignment horizontal="left" wrapText="1"/>
    </xf>
    <xf numFmtId="0" fontId="5" fillId="0" borderId="0" xfId="0" applyFont="1" applyBorder="1" applyAlignment="1">
      <alignment horizontal="left" wrapText="1"/>
    </xf>
    <xf numFmtId="0" fontId="10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7" fillId="0" borderId="1" xfId="0" applyFont="1" applyBorder="1"/>
    <xf numFmtId="0" fontId="7" fillId="0" borderId="0" xfId="0" applyFont="1" applyBorder="1"/>
    <xf numFmtId="0" fontId="4" fillId="0" borderId="1" xfId="0" applyFont="1" applyBorder="1" applyAlignment="1">
      <alignment horizontal="center" wrapText="1"/>
    </xf>
    <xf numFmtId="0" fontId="8" fillId="0" borderId="0" xfId="2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  <xf numFmtId="0" fontId="14" fillId="0" borderId="0" xfId="0" applyFont="1"/>
    <xf numFmtId="0" fontId="4" fillId="0" borderId="2" xfId="0" applyFont="1" applyBorder="1" applyAlignment="1">
      <alignment horizontal="center" vertical="center" wrapText="1"/>
    </xf>
    <xf numFmtId="0" fontId="7" fillId="0" borderId="0" xfId="0" applyFont="1" applyFill="1"/>
    <xf numFmtId="0" fontId="4" fillId="0" borderId="1" xfId="0" applyFont="1" applyBorder="1" applyAlignment="1">
      <alignment horizontal="center" vertical="center"/>
    </xf>
    <xf numFmtId="0" fontId="8" fillId="0" borderId="0" xfId="0" applyFont="1" applyBorder="1" applyAlignment="1"/>
    <xf numFmtId="0" fontId="8" fillId="0" borderId="0" xfId="0" applyFont="1" applyAlignment="1"/>
    <xf numFmtId="0" fontId="16" fillId="0" borderId="0" xfId="0" applyFont="1"/>
    <xf numFmtId="0" fontId="8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0" fillId="0" borderId="0" xfId="0" applyFont="1" applyBorder="1" applyAlignment="1">
      <alignment vertical="top"/>
    </xf>
    <xf numFmtId="0" fontId="10" fillId="0" borderId="0" xfId="0" applyFont="1" applyAlignment="1"/>
    <xf numFmtId="0" fontId="4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top"/>
    </xf>
    <xf numFmtId="0" fontId="7" fillId="0" borderId="0" xfId="0" applyFont="1" applyAlignment="1">
      <alignment horizontal="left"/>
    </xf>
    <xf numFmtId="0" fontId="7" fillId="0" borderId="0" xfId="0" applyFont="1" applyAlignment="1"/>
    <xf numFmtId="0" fontId="9" fillId="0" borderId="0" xfId="0" applyFont="1" applyAlignment="1">
      <alignment horizontal="left"/>
    </xf>
    <xf numFmtId="0" fontId="9" fillId="0" borderId="0" xfId="0" applyFont="1" applyAlignment="1"/>
    <xf numFmtId="0" fontId="4" fillId="0" borderId="10" xfId="0" applyFont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14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4" xfId="0" applyFont="1" applyBorder="1" applyAlignment="1">
      <alignment vertical="center" wrapText="1"/>
    </xf>
    <xf numFmtId="0" fontId="7" fillId="0" borderId="16" xfId="0" applyFont="1" applyBorder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7" fillId="0" borderId="17" xfId="0" applyFont="1" applyBorder="1" applyAlignment="1">
      <alignment vertical="center" wrapText="1"/>
    </xf>
    <xf numFmtId="0" fontId="13" fillId="0" borderId="0" xfId="0" applyFont="1"/>
    <xf numFmtId="0" fontId="8" fillId="0" borderId="0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0" borderId="0" xfId="0" applyFont="1" applyBorder="1" applyAlignment="1"/>
    <xf numFmtId="0" fontId="7" fillId="2" borderId="4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 vertical="top" wrapText="1"/>
    </xf>
    <xf numFmtId="0" fontId="7" fillId="2" borderId="6" xfId="0" applyFont="1" applyFill="1" applyBorder="1" applyAlignment="1">
      <alignment horizontal="center" vertical="top" wrapText="1"/>
    </xf>
    <xf numFmtId="0" fontId="4" fillId="0" borderId="18" xfId="0" applyFont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/>
    </xf>
    <xf numFmtId="0" fontId="7" fillId="0" borderId="18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left" vertical="center" wrapText="1"/>
    </xf>
    <xf numFmtId="0" fontId="7" fillId="0" borderId="20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 vertical="top" wrapText="1"/>
    </xf>
    <xf numFmtId="0" fontId="7" fillId="0" borderId="1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 applyProtection="1">
      <alignment horizontal="center" vertical="center"/>
      <protection locked="0"/>
    </xf>
    <xf numFmtId="0" fontId="17" fillId="0" borderId="0" xfId="0" applyFont="1" applyBorder="1" applyAlignment="1">
      <alignment vertical="center" wrapText="1"/>
    </xf>
    <xf numFmtId="0" fontId="18" fillId="0" borderId="0" xfId="0" applyFont="1"/>
    <xf numFmtId="0" fontId="18" fillId="0" borderId="0" xfId="0" applyFont="1" applyProtection="1">
      <protection locked="0"/>
    </xf>
    <xf numFmtId="0" fontId="17" fillId="0" borderId="0" xfId="0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Border="1" applyAlignment="1"/>
    <xf numFmtId="0" fontId="16" fillId="0" borderId="0" xfId="0" applyFont="1" applyBorder="1"/>
    <xf numFmtId="0" fontId="8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 wrapText="1"/>
    </xf>
    <xf numFmtId="0" fontId="9" fillId="0" borderId="0" xfId="0" applyFont="1" applyBorder="1"/>
    <xf numFmtId="0" fontId="17" fillId="0" borderId="0" xfId="0" applyFont="1" applyBorder="1" applyAlignment="1">
      <alignment horizontal="center" vertical="top" wrapText="1"/>
    </xf>
    <xf numFmtId="0" fontId="18" fillId="0" borderId="0" xfId="0" applyFont="1" applyBorder="1"/>
    <xf numFmtId="0" fontId="9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8" fillId="0" borderId="0" xfId="0" applyFont="1" applyFill="1" applyBorder="1"/>
    <xf numFmtId="0" fontId="17" fillId="0" borderId="1" xfId="0" applyFont="1" applyBorder="1" applyAlignment="1">
      <alignment horizontal="center" vertical="center" wrapText="1"/>
    </xf>
    <xf numFmtId="0" fontId="7" fillId="0" borderId="0" xfId="2" applyFont="1"/>
    <xf numFmtId="0" fontId="4" fillId="0" borderId="0" xfId="2" applyFont="1"/>
    <xf numFmtId="0" fontId="7" fillId="0" borderId="0" xfId="2" applyFont="1" applyBorder="1" applyAlignment="1"/>
    <xf numFmtId="0" fontId="4" fillId="0" borderId="0" xfId="2" applyFont="1" applyAlignment="1"/>
    <xf numFmtId="0" fontId="9" fillId="0" borderId="0" xfId="2" applyFont="1"/>
    <xf numFmtId="0" fontId="9" fillId="0" borderId="0" xfId="2" applyFont="1" applyBorder="1"/>
    <xf numFmtId="0" fontId="8" fillId="0" borderId="0" xfId="2" applyFont="1" applyAlignment="1">
      <alignment horizontal="center" vertical="center"/>
    </xf>
    <xf numFmtId="0" fontId="8" fillId="0" borderId="0" xfId="2" applyFont="1" applyAlignment="1" applyProtection="1">
      <alignment horizontal="center" vertical="center"/>
      <protection locked="0"/>
    </xf>
    <xf numFmtId="0" fontId="9" fillId="0" borderId="0" xfId="2" applyFont="1" applyProtection="1">
      <protection locked="0"/>
    </xf>
    <xf numFmtId="0" fontId="12" fillId="0" borderId="0" xfId="2" applyFont="1"/>
    <xf numFmtId="0" fontId="11" fillId="0" borderId="0" xfId="2" applyFont="1" applyFill="1" applyBorder="1" applyAlignment="1">
      <alignment horizontal="left" vertical="center" wrapText="1"/>
    </xf>
    <xf numFmtId="0" fontId="5" fillId="0" borderId="1" xfId="2" applyFont="1" applyFill="1" applyBorder="1" applyAlignment="1">
      <alignment horizontal="center" vertical="center"/>
    </xf>
    <xf numFmtId="0" fontId="8" fillId="3" borderId="11" xfId="2" applyFont="1" applyFill="1" applyBorder="1" applyAlignment="1">
      <alignment horizontal="center" vertical="top" wrapText="1"/>
    </xf>
    <xf numFmtId="0" fontId="8" fillId="3" borderId="12" xfId="2" applyFont="1" applyFill="1" applyBorder="1" applyAlignment="1">
      <alignment horizontal="center"/>
    </xf>
    <xf numFmtId="0" fontId="8" fillId="3" borderId="12" xfId="2" applyFont="1" applyFill="1" applyBorder="1" applyAlignment="1">
      <alignment horizontal="center" vertical="center"/>
    </xf>
    <xf numFmtId="0" fontId="9" fillId="3" borderId="13" xfId="2" applyFont="1" applyFill="1" applyBorder="1" applyAlignment="1">
      <alignment horizontal="center" vertical="center"/>
    </xf>
    <xf numFmtId="0" fontId="7" fillId="0" borderId="1" xfId="2" applyFont="1" applyBorder="1" applyAlignment="1">
      <alignment horizontal="center" vertical="center" wrapText="1"/>
    </xf>
    <xf numFmtId="0" fontId="7" fillId="0" borderId="1" xfId="2" applyFont="1" applyBorder="1" applyAlignment="1">
      <alignment horizontal="left" vertical="center" wrapText="1"/>
    </xf>
    <xf numFmtId="3" fontId="7" fillId="0" borderId="1" xfId="2" applyNumberFormat="1" applyFont="1" applyBorder="1" applyAlignment="1">
      <alignment horizontal="right" vertical="center" wrapText="1"/>
    </xf>
    <xf numFmtId="3" fontId="4" fillId="0" borderId="1" xfId="2" applyNumberFormat="1" applyFont="1" applyBorder="1" applyAlignment="1">
      <alignment horizontal="right" vertical="center"/>
    </xf>
    <xf numFmtId="3" fontId="7" fillId="0" borderId="1" xfId="2" applyNumberFormat="1" applyFont="1" applyBorder="1" applyAlignment="1">
      <alignment horizontal="right" vertical="center"/>
    </xf>
    <xf numFmtId="10" fontId="7" fillId="0" borderId="1" xfId="3" applyNumberFormat="1" applyFont="1" applyBorder="1" applyAlignment="1">
      <alignment horizontal="right" vertical="center"/>
    </xf>
    <xf numFmtId="0" fontId="7" fillId="0" borderId="0" xfId="2" applyFont="1" applyAlignment="1">
      <alignment horizontal="left" vertical="center"/>
    </xf>
    <xf numFmtId="0" fontId="7" fillId="0" borderId="1" xfId="2" applyFont="1" applyBorder="1" applyAlignment="1">
      <alignment horizontal="right" vertical="center" wrapText="1"/>
    </xf>
    <xf numFmtId="0" fontId="10" fillId="0" borderId="1" xfId="2" applyFont="1" applyBorder="1" applyAlignment="1">
      <alignment horizontal="right" vertical="center" wrapText="1"/>
    </xf>
    <xf numFmtId="3" fontId="12" fillId="0" borderId="1" xfId="2" applyNumberFormat="1" applyFont="1" applyBorder="1" applyAlignment="1">
      <alignment horizontal="right" vertical="center"/>
    </xf>
    <xf numFmtId="10" fontId="12" fillId="0" borderId="1" xfId="3" applyNumberFormat="1" applyFont="1" applyBorder="1" applyAlignment="1">
      <alignment horizontal="right" vertical="center"/>
    </xf>
    <xf numFmtId="0" fontId="12" fillId="0" borderId="0" xfId="2" applyFont="1" applyAlignment="1">
      <alignment horizontal="left" vertical="center" wrapText="1"/>
    </xf>
    <xf numFmtId="0" fontId="12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3" fontId="12" fillId="0" borderId="1" xfId="2" quotePrefix="1" applyNumberFormat="1" applyFont="1" applyBorder="1" applyAlignment="1">
      <alignment horizontal="right" vertical="center" wrapText="1"/>
    </xf>
    <xf numFmtId="3" fontId="12" fillId="0" borderId="1" xfId="2" applyNumberFormat="1" applyFont="1" applyBorder="1" applyAlignment="1">
      <alignment horizontal="right" vertical="center" wrapText="1"/>
    </xf>
    <xf numFmtId="0" fontId="12" fillId="0" borderId="1" xfId="2" applyFont="1" applyBorder="1" applyAlignment="1">
      <alignment horizontal="right" vertical="center" wrapText="1"/>
    </xf>
    <xf numFmtId="0" fontId="12" fillId="0" borderId="1" xfId="2" applyFont="1" applyBorder="1" applyAlignment="1">
      <alignment horizontal="left" vertical="center" wrapText="1"/>
    </xf>
    <xf numFmtId="0" fontId="12" fillId="0" borderId="1" xfId="2" applyFont="1" applyBorder="1" applyAlignment="1">
      <alignment horizontal="right" vertical="center"/>
    </xf>
    <xf numFmtId="0" fontId="12" fillId="0" borderId="0" xfId="2" applyFont="1" applyAlignment="1">
      <alignment horizontal="left" vertical="center"/>
    </xf>
    <xf numFmtId="0" fontId="12" fillId="0" borderId="1" xfId="2" quotePrefix="1" applyFont="1" applyBorder="1" applyAlignment="1">
      <alignment horizontal="left" vertical="center" wrapText="1"/>
    </xf>
    <xf numFmtId="3" fontId="7" fillId="0" borderId="1" xfId="2" quotePrefix="1" applyNumberFormat="1" applyFont="1" applyBorder="1" applyAlignment="1">
      <alignment horizontal="right" vertical="center" wrapText="1"/>
    </xf>
    <xf numFmtId="0" fontId="12" fillId="0" borderId="1" xfId="2" quotePrefix="1" applyFont="1" applyFill="1" applyBorder="1" applyAlignment="1">
      <alignment horizontal="left" vertical="center" wrapText="1"/>
    </xf>
    <xf numFmtId="3" fontId="12" fillId="0" borderId="1" xfId="2" quotePrefix="1" applyNumberFormat="1" applyFont="1" applyFill="1" applyBorder="1" applyAlignment="1">
      <alignment horizontal="right" vertical="center" wrapText="1"/>
    </xf>
    <xf numFmtId="0" fontId="4" fillId="0" borderId="1" xfId="2" applyFont="1" applyBorder="1" applyAlignment="1">
      <alignment horizontal="left" vertical="center"/>
    </xf>
    <xf numFmtId="0" fontId="7" fillId="0" borderId="1" xfId="2" applyFont="1" applyBorder="1" applyAlignment="1">
      <alignment horizontal="left" vertical="center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right" vertical="center"/>
    </xf>
    <xf numFmtId="0" fontId="12" fillId="0" borderId="1" xfId="2" applyFont="1" applyFill="1" applyBorder="1" applyAlignment="1">
      <alignment horizontal="left" vertical="center" wrapText="1"/>
    </xf>
    <xf numFmtId="0" fontId="12" fillId="0" borderId="1" xfId="2" quotePrefix="1" applyFont="1" applyFill="1" applyBorder="1" applyAlignment="1">
      <alignment horizontal="left" vertical="center"/>
    </xf>
    <xf numFmtId="3" fontId="12" fillId="0" borderId="1" xfId="2" applyNumberFormat="1" applyFont="1" applyFill="1" applyBorder="1" applyAlignment="1">
      <alignment horizontal="right" vertical="center" wrapText="1"/>
    </xf>
    <xf numFmtId="0" fontId="7" fillId="0" borderId="1" xfId="2" applyFont="1" applyBorder="1" applyAlignment="1">
      <alignment horizontal="center" vertical="center"/>
    </xf>
    <xf numFmtId="0" fontId="12" fillId="0" borderId="1" xfId="2" applyFont="1" applyBorder="1" applyAlignment="1">
      <alignment horizontal="center" vertical="center"/>
    </xf>
    <xf numFmtId="3" fontId="12" fillId="0" borderId="1" xfId="2" applyNumberFormat="1" applyFont="1" applyBorder="1" applyAlignment="1">
      <alignment horizontal="left" vertical="center"/>
    </xf>
    <xf numFmtId="0" fontId="7" fillId="0" borderId="1" xfId="2" applyFont="1" applyBorder="1" applyAlignment="1">
      <alignment horizontal="right" vertical="center"/>
    </xf>
    <xf numFmtId="0" fontId="12" fillId="0" borderId="1" xfId="2" applyFont="1" applyFill="1" applyBorder="1" applyAlignment="1">
      <alignment horizontal="center" vertical="center"/>
    </xf>
    <xf numFmtId="0" fontId="12" fillId="0" borderId="1" xfId="2" applyFont="1" applyFill="1" applyBorder="1" applyAlignment="1">
      <alignment horizontal="right" vertical="center"/>
    </xf>
    <xf numFmtId="0" fontId="12" fillId="0" borderId="0" xfId="2" applyFont="1" applyFill="1" applyAlignment="1">
      <alignment horizontal="left" vertical="center"/>
    </xf>
    <xf numFmtId="0" fontId="7" fillId="0" borderId="16" xfId="2" applyFont="1" applyBorder="1" applyAlignment="1">
      <alignment horizontal="center" vertical="center"/>
    </xf>
    <xf numFmtId="3" fontId="7" fillId="0" borderId="1" xfId="2" applyNumberFormat="1" applyFont="1" applyFill="1" applyBorder="1" applyAlignment="1">
      <alignment horizontal="right" vertical="center" wrapText="1"/>
    </xf>
    <xf numFmtId="0" fontId="12" fillId="0" borderId="1" xfId="2" applyFont="1" applyBorder="1" applyAlignment="1">
      <alignment horizontal="left" vertical="center"/>
    </xf>
    <xf numFmtId="3" fontId="12" fillId="0" borderId="1" xfId="2" quotePrefix="1" applyNumberFormat="1" applyFont="1" applyBorder="1" applyAlignment="1">
      <alignment horizontal="right" vertical="center"/>
    </xf>
    <xf numFmtId="0" fontId="12" fillId="0" borderId="1" xfId="2" quotePrefix="1" applyFont="1" applyBorder="1" applyAlignment="1">
      <alignment horizontal="left" vertical="center"/>
    </xf>
    <xf numFmtId="3" fontId="7" fillId="0" borderId="1" xfId="2" quotePrefix="1" applyNumberFormat="1" applyFont="1" applyFill="1" applyBorder="1" applyAlignment="1">
      <alignment horizontal="right" vertical="center" wrapText="1"/>
    </xf>
    <xf numFmtId="3" fontId="10" fillId="0" borderId="1" xfId="2" applyNumberFormat="1" applyFont="1" applyBorder="1" applyAlignment="1">
      <alignment horizontal="right" vertical="center" wrapText="1"/>
    </xf>
    <xf numFmtId="0" fontId="7" fillId="0" borderId="1" xfId="2" applyFont="1" applyFill="1" applyBorder="1" applyAlignment="1">
      <alignment horizontal="center" vertical="center"/>
    </xf>
    <xf numFmtId="3" fontId="7" fillId="0" borderId="1" xfId="0" applyNumberFormat="1" applyFont="1" applyBorder="1" applyAlignment="1">
      <alignment horizontal="right" vertical="center"/>
    </xf>
    <xf numFmtId="0" fontId="10" fillId="0" borderId="1" xfId="0" applyFont="1" applyBorder="1" applyAlignment="1">
      <alignment horizontal="right" vertical="center"/>
    </xf>
    <xf numFmtId="3" fontId="12" fillId="0" borderId="1" xfId="0" applyNumberFormat="1" applyFont="1" applyBorder="1" applyAlignment="1">
      <alignment horizontal="right" vertical="center"/>
    </xf>
    <xf numFmtId="0" fontId="12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top"/>
    </xf>
    <xf numFmtId="0" fontId="4" fillId="0" borderId="21" xfId="0" applyFont="1" applyFill="1" applyBorder="1" applyAlignment="1">
      <alignment horizontal="justify" vertical="top" wrapText="1"/>
    </xf>
    <xf numFmtId="0" fontId="0" fillId="0" borderId="21" xfId="0" applyBorder="1"/>
    <xf numFmtId="0" fontId="0" fillId="3" borderId="22" xfId="0" applyFill="1" applyBorder="1" applyAlignment="1">
      <alignment horizontal="left" vertical="top" wrapText="1"/>
    </xf>
    <xf numFmtId="0" fontId="0" fillId="3" borderId="23" xfId="0" applyFill="1" applyBorder="1"/>
    <xf numFmtId="0" fontId="4" fillId="0" borderId="24" xfId="0" applyFont="1" applyFill="1" applyBorder="1" applyAlignment="1">
      <alignment horizontal="justify" vertical="top" wrapText="1"/>
    </xf>
    <xf numFmtId="0" fontId="0" fillId="0" borderId="25" xfId="0" applyBorder="1"/>
    <xf numFmtId="0" fontId="0" fillId="3" borderId="26" xfId="0" applyFill="1" applyBorder="1" applyAlignment="1">
      <alignment horizontal="left" vertical="top" wrapText="1"/>
    </xf>
    <xf numFmtId="0" fontId="0" fillId="3" borderId="27" xfId="0" applyFill="1" applyBorder="1"/>
    <xf numFmtId="0" fontId="4" fillId="0" borderId="21" xfId="0" applyFont="1" applyBorder="1" applyAlignment="1">
      <alignment horizontal="justify" vertical="top" wrapText="1"/>
    </xf>
    <xf numFmtId="0" fontId="4" fillId="4" borderId="24" xfId="0" applyFont="1" applyFill="1" applyBorder="1" applyAlignment="1">
      <alignment horizontal="justify" vertical="top"/>
    </xf>
    <xf numFmtId="0" fontId="0" fillId="4" borderId="25" xfId="0" applyFill="1" applyBorder="1"/>
    <xf numFmtId="0" fontId="4" fillId="5" borderId="21" xfId="0" applyFont="1" applyFill="1" applyBorder="1" applyAlignment="1">
      <alignment horizontal="left" vertical="top" wrapText="1"/>
    </xf>
    <xf numFmtId="0" fontId="0" fillId="5" borderId="21" xfId="0" applyFill="1" applyBorder="1"/>
    <xf numFmtId="0" fontId="4" fillId="4" borderId="23" xfId="0" applyFont="1" applyFill="1" applyBorder="1" applyAlignment="1">
      <alignment horizontal="justify" vertical="top"/>
    </xf>
    <xf numFmtId="0" fontId="4" fillId="4" borderId="23" xfId="0" applyFont="1" applyFill="1" applyBorder="1" applyAlignment="1">
      <alignment horizontal="left"/>
    </xf>
    <xf numFmtId="0" fontId="4" fillId="5" borderId="25" xfId="0" applyFont="1" applyFill="1" applyBorder="1" applyAlignment="1">
      <alignment horizontal="left" vertical="top" wrapText="1"/>
    </xf>
    <xf numFmtId="0" fontId="4" fillId="5" borderId="25" xfId="0" applyFont="1" applyFill="1" applyBorder="1"/>
    <xf numFmtId="0" fontId="0" fillId="4" borderId="27" xfId="0" applyFill="1" applyBorder="1" applyAlignment="1">
      <alignment horizontal="right" vertical="top"/>
    </xf>
    <xf numFmtId="0" fontId="0" fillId="4" borderId="27" xfId="0" applyFill="1" applyBorder="1"/>
    <xf numFmtId="0" fontId="0" fillId="5" borderId="28" xfId="0" applyFill="1" applyBorder="1" applyAlignment="1">
      <alignment horizontal="right" vertical="top" wrapText="1"/>
    </xf>
    <xf numFmtId="0" fontId="0" fillId="5" borderId="28" xfId="0" applyFill="1" applyBorder="1"/>
    <xf numFmtId="0" fontId="4" fillId="0" borderId="24" xfId="0" applyFont="1" applyBorder="1" applyAlignment="1">
      <alignment horizontal="justify" vertical="top" wrapText="1"/>
    </xf>
    <xf numFmtId="0" fontId="0" fillId="0" borderId="28" xfId="0" applyBorder="1"/>
    <xf numFmtId="0" fontId="4" fillId="0" borderId="21" xfId="0" applyFont="1" applyBorder="1" applyAlignment="1">
      <alignment horizontal="left" vertical="top" wrapText="1"/>
    </xf>
    <xf numFmtId="0" fontId="4" fillId="0" borderId="24" xfId="0" applyFont="1" applyBorder="1" applyAlignment="1">
      <alignment horizontal="justify" vertical="top"/>
    </xf>
    <xf numFmtId="0" fontId="0" fillId="0" borderId="21" xfId="0" applyFill="1" applyBorder="1"/>
    <xf numFmtId="0" fontId="4" fillId="0" borderId="25" xfId="0" applyFont="1" applyBorder="1" applyAlignment="1">
      <alignment horizontal="justify" vertical="top" wrapText="1"/>
    </xf>
    <xf numFmtId="0" fontId="4" fillId="6" borderId="0" xfId="0" applyFont="1" applyFill="1" applyBorder="1" applyAlignment="1">
      <alignment horizontal="center" vertical="center" textRotation="255" wrapText="1" readingOrder="2"/>
    </xf>
    <xf numFmtId="0" fontId="0" fillId="0" borderId="29" xfId="0" applyBorder="1"/>
    <xf numFmtId="0" fontId="4" fillId="0" borderId="28" xfId="0" applyFont="1" applyBorder="1" applyAlignment="1">
      <alignment horizontal="justify" vertical="top" wrapText="1"/>
    </xf>
    <xf numFmtId="0" fontId="4" fillId="4" borderId="25" xfId="0" applyFont="1" applyFill="1" applyBorder="1" applyAlignment="1">
      <alignment horizontal="justify" vertical="top"/>
    </xf>
    <xf numFmtId="0" fontId="0" fillId="4" borderId="21" xfId="0" applyFill="1" applyBorder="1"/>
    <xf numFmtId="0" fontId="0" fillId="5" borderId="25" xfId="0" applyFill="1" applyBorder="1"/>
    <xf numFmtId="0" fontId="4" fillId="4" borderId="30" xfId="0" applyFont="1" applyFill="1" applyBorder="1"/>
    <xf numFmtId="0" fontId="4" fillId="5" borderId="22" xfId="0" applyFont="1" applyFill="1" applyBorder="1" applyAlignment="1">
      <alignment horizontal="left" vertical="top" wrapText="1"/>
    </xf>
    <xf numFmtId="0" fontId="0" fillId="4" borderId="28" xfId="0" applyFill="1" applyBorder="1" applyAlignment="1">
      <alignment horizontal="right" vertical="top"/>
    </xf>
    <xf numFmtId="0" fontId="3" fillId="4" borderId="31" xfId="0" applyFont="1" applyFill="1" applyBorder="1"/>
    <xf numFmtId="0" fontId="0" fillId="5" borderId="26" xfId="0" applyFill="1" applyBorder="1" applyAlignment="1">
      <alignment horizontal="right" vertical="top" wrapText="1"/>
    </xf>
    <xf numFmtId="0" fontId="3" fillId="0" borderId="21" xfId="0" applyFont="1" applyFill="1" applyBorder="1"/>
    <xf numFmtId="0" fontId="4" fillId="0" borderId="21" xfId="0" applyFont="1" applyBorder="1" applyAlignment="1">
      <alignment horizontal="justify" vertical="top"/>
    </xf>
    <xf numFmtId="0" fontId="0" fillId="3" borderId="29" xfId="0" applyFill="1" applyBorder="1" applyAlignment="1">
      <alignment horizontal="left" vertical="top" wrapText="1"/>
    </xf>
    <xf numFmtId="0" fontId="0" fillId="3" borderId="24" xfId="0" applyFill="1" applyBorder="1"/>
    <xf numFmtId="0" fontId="4" fillId="0" borderId="32" xfId="0" applyFont="1" applyFill="1" applyBorder="1" applyAlignment="1">
      <alignment horizontal="justify" vertical="top" wrapText="1"/>
    </xf>
    <xf numFmtId="0" fontId="0" fillId="0" borderId="33" xfId="0" applyFill="1" applyBorder="1"/>
    <xf numFmtId="0" fontId="4" fillId="0" borderId="0" xfId="0" applyFont="1" applyAlignment="1">
      <alignment horizontal="justify" vertical="top" wrapText="1"/>
    </xf>
    <xf numFmtId="0" fontId="0" fillId="5" borderId="21" xfId="0" applyFill="1" applyBorder="1" applyAlignment="1">
      <alignment horizontal="left" vertical="top" wrapText="1"/>
    </xf>
    <xf numFmtId="0" fontId="4" fillId="4" borderId="22" xfId="0" applyFont="1" applyFill="1" applyBorder="1" applyAlignment="1">
      <alignment horizontal="justify" vertical="top"/>
    </xf>
    <xf numFmtId="0" fontId="4" fillId="4" borderId="25" xfId="0" applyFont="1" applyFill="1" applyBorder="1"/>
    <xf numFmtId="0" fontId="0" fillId="5" borderId="25" xfId="0" applyFill="1" applyBorder="1" applyAlignment="1">
      <alignment horizontal="left" vertical="top" wrapText="1"/>
    </xf>
    <xf numFmtId="0" fontId="0" fillId="4" borderId="26" xfId="0" applyFill="1" applyBorder="1" applyAlignment="1">
      <alignment horizontal="right" vertical="top"/>
    </xf>
    <xf numFmtId="0" fontId="0" fillId="4" borderId="28" xfId="0" applyFill="1" applyBorder="1"/>
    <xf numFmtId="0" fontId="4" fillId="0" borderId="34" xfId="0" applyFont="1" applyFill="1" applyBorder="1" applyAlignment="1">
      <alignment horizontal="justify" vertical="top" wrapText="1"/>
    </xf>
    <xf numFmtId="0" fontId="4" fillId="0" borderId="21" xfId="0" applyFont="1" applyFill="1" applyBorder="1" applyAlignment="1">
      <alignment horizontal="left" vertical="top" wrapText="1"/>
    </xf>
    <xf numFmtId="0" fontId="0" fillId="3" borderId="22" xfId="0" applyFill="1" applyBorder="1"/>
    <xf numFmtId="0" fontId="4" fillId="0" borderId="24" xfId="0" applyFont="1" applyFill="1" applyBorder="1" applyAlignment="1">
      <alignment horizontal="left" vertical="top" wrapText="1"/>
    </xf>
    <xf numFmtId="0" fontId="0" fillId="3" borderId="26" xfId="0" applyFill="1" applyBorder="1"/>
    <xf numFmtId="0" fontId="3" fillId="0" borderId="1" xfId="2" applyFont="1" applyBorder="1" applyAlignment="1">
      <alignment horizontal="center" vertical="center"/>
    </xf>
    <xf numFmtId="0" fontId="3" fillId="0" borderId="1" xfId="2" quotePrefix="1" applyFont="1" applyFill="1" applyBorder="1" applyAlignment="1">
      <alignment horizontal="right" vertical="center" wrapText="1"/>
    </xf>
    <xf numFmtId="0" fontId="4" fillId="0" borderId="1" xfId="2" applyFont="1" applyBorder="1" applyAlignment="1">
      <alignment horizontal="right" vertical="center"/>
    </xf>
    <xf numFmtId="0" fontId="3" fillId="0" borderId="1" xfId="2" applyFont="1" applyBorder="1" applyAlignment="1">
      <alignment horizontal="right" vertical="center"/>
    </xf>
    <xf numFmtId="0" fontId="3" fillId="0" borderId="1" xfId="2" applyFont="1" applyBorder="1" applyAlignment="1">
      <alignment horizontal="right" vertical="center" wrapText="1"/>
    </xf>
    <xf numFmtId="0" fontId="10" fillId="0" borderId="1" xfId="2" applyFont="1" applyFill="1" applyBorder="1" applyAlignment="1">
      <alignment horizontal="left" vertical="center" wrapText="1"/>
    </xf>
    <xf numFmtId="0" fontId="12" fillId="0" borderId="37" xfId="2" applyFont="1" applyBorder="1" applyAlignment="1">
      <alignment horizontal="center" vertical="center" wrapText="1"/>
    </xf>
    <xf numFmtId="0" fontId="3" fillId="0" borderId="1" xfId="2" quotePrefix="1" applyFont="1" applyBorder="1" applyAlignment="1">
      <alignment horizontal="right" vertical="center" wrapText="1"/>
    </xf>
    <xf numFmtId="0" fontId="4" fillId="0" borderId="0" xfId="1" applyFont="1" applyAlignment="1">
      <alignment vertical="center" wrapText="1"/>
    </xf>
    <xf numFmtId="0" fontId="3" fillId="0" borderId="0" xfId="1" applyFont="1" applyAlignment="1">
      <alignment vertical="center" wrapText="1"/>
    </xf>
    <xf numFmtId="0" fontId="4" fillId="8" borderId="1" xfId="1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center" vertical="center" wrapText="1"/>
    </xf>
    <xf numFmtId="0" fontId="4" fillId="9" borderId="1" xfId="1" applyFont="1" applyFill="1" applyBorder="1" applyAlignment="1">
      <alignment horizontal="center" vertical="center" wrapText="1"/>
    </xf>
    <xf numFmtId="0" fontId="4" fillId="9" borderId="1" xfId="1" applyFont="1" applyFill="1" applyBorder="1" applyAlignment="1">
      <alignment vertical="center" wrapText="1"/>
    </xf>
    <xf numFmtId="3" fontId="3" fillId="0" borderId="1" xfId="1" applyNumberFormat="1" applyFont="1" applyFill="1" applyBorder="1" applyAlignment="1">
      <alignment vertical="center" wrapText="1"/>
    </xf>
    <xf numFmtId="10" fontId="3" fillId="0" borderId="1" xfId="1" applyNumberFormat="1" applyFont="1" applyFill="1" applyBorder="1" applyAlignment="1">
      <alignment vertical="center" wrapText="1"/>
    </xf>
    <xf numFmtId="3" fontId="3" fillId="0" borderId="1" xfId="1" applyNumberFormat="1" applyFont="1" applyFill="1" applyBorder="1" applyAlignment="1">
      <alignment horizontal="left" vertical="center" wrapText="1"/>
    </xf>
    <xf numFmtId="0" fontId="3" fillId="0" borderId="0" xfId="2" applyFont="1"/>
    <xf numFmtId="0" fontId="9" fillId="0" borderId="1" xfId="2" applyFont="1" applyBorder="1" applyAlignment="1">
      <alignment horizontal="left" vertical="center" wrapText="1"/>
    </xf>
    <xf numFmtId="0" fontId="12" fillId="0" borderId="1" xfId="0" applyFont="1" applyBorder="1" applyAlignment="1">
      <alignment vertical="center"/>
    </xf>
    <xf numFmtId="0" fontId="0" fillId="0" borderId="1" xfId="2" applyFont="1" applyFill="1" applyBorder="1" applyAlignment="1">
      <alignment horizontal="left" vertical="center" wrapText="1"/>
    </xf>
    <xf numFmtId="0" fontId="0" fillId="0" borderId="1" xfId="2" applyFont="1" applyBorder="1" applyAlignment="1">
      <alignment horizontal="left" vertical="center" wrapText="1"/>
    </xf>
    <xf numFmtId="3" fontId="3" fillId="0" borderId="1" xfId="2" applyNumberFormat="1" applyFont="1" applyBorder="1" applyAlignment="1">
      <alignment horizontal="right" vertical="center"/>
    </xf>
    <xf numFmtId="3" fontId="18" fillId="0" borderId="14" xfId="0" applyNumberFormat="1" applyFont="1" applyBorder="1" applyAlignment="1">
      <alignment vertical="center" wrapText="1"/>
    </xf>
    <xf numFmtId="3" fontId="18" fillId="0" borderId="1" xfId="0" applyNumberFormat="1" applyFont="1" applyBorder="1" applyAlignment="1">
      <alignment vertical="center" wrapText="1"/>
    </xf>
    <xf numFmtId="3" fontId="7" fillId="0" borderId="8" xfId="0" applyNumberFormat="1" applyFont="1" applyBorder="1" applyAlignment="1">
      <alignment horizontal="right" vertical="center" wrapText="1"/>
    </xf>
    <xf numFmtId="3" fontId="7" fillId="0" borderId="2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8" xfId="0" applyNumberFormat="1" applyFont="1" applyBorder="1" applyAlignment="1">
      <alignment horizontal="right" vertical="center" wrapText="1"/>
    </xf>
    <xf numFmtId="0" fontId="3" fillId="0" borderId="1" xfId="2" applyFont="1" applyBorder="1" applyAlignment="1">
      <alignment vertical="center"/>
    </xf>
    <xf numFmtId="0" fontId="3" fillId="0" borderId="1" xfId="2" applyFont="1" applyBorder="1" applyAlignment="1">
      <alignment vertical="center" wrapText="1"/>
    </xf>
    <xf numFmtId="0" fontId="12" fillId="0" borderId="0" xfId="2" applyFont="1" applyAlignment="1">
      <alignment horizontal="right" vertical="center"/>
    </xf>
    <xf numFmtId="10" fontId="12" fillId="0" borderId="1" xfId="2" applyNumberFormat="1" applyFont="1" applyBorder="1" applyAlignment="1">
      <alignment horizontal="right" vertical="center"/>
    </xf>
    <xf numFmtId="3" fontId="7" fillId="0" borderId="14" xfId="0" applyNumberFormat="1" applyFont="1" applyBorder="1" applyAlignment="1">
      <alignment vertical="center" wrapText="1"/>
    </xf>
    <xf numFmtId="3" fontId="7" fillId="0" borderId="1" xfId="0" applyNumberFormat="1" applyFont="1" applyBorder="1" applyAlignment="1">
      <alignment vertical="center" wrapText="1"/>
    </xf>
    <xf numFmtId="3" fontId="4" fillId="0" borderId="1" xfId="0" applyNumberFormat="1" applyFont="1" applyBorder="1" applyAlignment="1">
      <alignment vertical="center" wrapText="1"/>
    </xf>
    <xf numFmtId="3" fontId="4" fillId="0" borderId="14" xfId="0" applyNumberFormat="1" applyFont="1" applyBorder="1" applyAlignment="1">
      <alignment vertical="center" wrapText="1"/>
    </xf>
    <xf numFmtId="3" fontId="7" fillId="0" borderId="14" xfId="0" applyNumberFormat="1" applyFont="1" applyBorder="1" applyAlignment="1">
      <alignment vertical="center"/>
    </xf>
    <xf numFmtId="3" fontId="7" fillId="0" borderId="1" xfId="0" applyNumberFormat="1" applyFont="1" applyBorder="1" applyAlignment="1">
      <alignment vertical="center"/>
    </xf>
    <xf numFmtId="3" fontId="7" fillId="0" borderId="8" xfId="0" applyNumberFormat="1" applyFont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0" fontId="24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4" fontId="7" fillId="0" borderId="1" xfId="0" applyNumberFormat="1" applyFont="1" applyBorder="1" applyAlignment="1">
      <alignment vertical="center"/>
    </xf>
    <xf numFmtId="0" fontId="0" fillId="0" borderId="1" xfId="0" applyFont="1" applyBorder="1"/>
    <xf numFmtId="4" fontId="7" fillId="0" borderId="1" xfId="0" applyNumberFormat="1" applyFont="1" applyBorder="1"/>
    <xf numFmtId="0" fontId="4" fillId="0" borderId="0" xfId="1" applyFont="1" applyBorder="1" applyAlignment="1">
      <alignment horizontal="left" vertical="center" wrapText="1"/>
    </xf>
    <xf numFmtId="3" fontId="18" fillId="0" borderId="14" xfId="0" applyNumberFormat="1" applyFont="1" applyBorder="1" applyAlignment="1">
      <alignment vertical="center" wrapText="1"/>
    </xf>
    <xf numFmtId="0" fontId="21" fillId="7" borderId="25" xfId="0" applyFont="1" applyFill="1" applyBorder="1" applyAlignment="1">
      <alignment horizontal="center" vertical="center" textRotation="255" wrapText="1"/>
    </xf>
    <xf numFmtId="0" fontId="8" fillId="0" borderId="0" xfId="0" applyFont="1" applyBorder="1" applyAlignment="1">
      <alignment horizontal="left" vertical="center"/>
    </xf>
    <xf numFmtId="0" fontId="3" fillId="0" borderId="35" xfId="0" applyFont="1" applyBorder="1" applyAlignment="1">
      <alignment horizontal="center"/>
    </xf>
    <xf numFmtId="0" fontId="3" fillId="0" borderId="36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/>
    <xf numFmtId="0" fontId="12" fillId="0" borderId="1" xfId="2" applyFont="1" applyBorder="1" applyAlignment="1">
      <alignment horizontal="center" vertical="center"/>
    </xf>
    <xf numFmtId="0" fontId="12" fillId="0" borderId="15" xfId="2" applyFont="1" applyBorder="1" applyAlignment="1">
      <alignment horizontal="center" vertical="center"/>
    </xf>
    <xf numFmtId="0" fontId="7" fillId="0" borderId="1" xfId="2" applyFont="1" applyBorder="1" applyAlignment="1">
      <alignment horizontal="center" vertical="center"/>
    </xf>
    <xf numFmtId="0" fontId="4" fillId="3" borderId="37" xfId="2" applyFont="1" applyFill="1" applyBorder="1" applyAlignment="1">
      <alignment horizontal="center" vertical="center" wrapText="1"/>
    </xf>
    <xf numFmtId="0" fontId="4" fillId="3" borderId="38" xfId="2" applyFont="1" applyFill="1" applyBorder="1" applyAlignment="1">
      <alignment horizontal="center" vertical="center" wrapText="1"/>
    </xf>
    <xf numFmtId="0" fontId="4" fillId="3" borderId="17" xfId="2" applyFont="1" applyFill="1" applyBorder="1" applyAlignment="1">
      <alignment horizontal="center" vertical="center" wrapText="1"/>
    </xf>
    <xf numFmtId="0" fontId="3" fillId="0" borderId="37" xfId="2" applyFont="1" applyFill="1" applyBorder="1" applyAlignment="1">
      <alignment horizontal="left" vertical="center" wrapText="1"/>
    </xf>
    <xf numFmtId="0" fontId="3" fillId="0" borderId="38" xfId="2" applyFont="1" applyFill="1" applyBorder="1" applyAlignment="1">
      <alignment horizontal="left" vertical="center" wrapText="1"/>
    </xf>
    <xf numFmtId="0" fontId="3" fillId="0" borderId="17" xfId="2" applyFont="1" applyFill="1" applyBorder="1" applyAlignment="1">
      <alignment horizontal="left" vertical="center" wrapText="1"/>
    </xf>
    <xf numFmtId="0" fontId="12" fillId="0" borderId="16" xfId="2" applyFont="1" applyBorder="1" applyAlignment="1">
      <alignment horizontal="center" vertical="center"/>
    </xf>
    <xf numFmtId="0" fontId="12" fillId="0" borderId="14" xfId="2" applyFont="1" applyBorder="1" applyAlignment="1">
      <alignment horizontal="center" vertical="center"/>
    </xf>
    <xf numFmtId="0" fontId="4" fillId="3" borderId="37" xfId="2" applyFont="1" applyFill="1" applyBorder="1" applyAlignment="1">
      <alignment horizontal="center" vertical="center"/>
    </xf>
    <xf numFmtId="0" fontId="4" fillId="3" borderId="38" xfId="2" applyFont="1" applyFill="1" applyBorder="1" applyAlignment="1">
      <alignment horizontal="center" vertical="center"/>
    </xf>
    <xf numFmtId="0" fontId="4" fillId="3" borderId="17" xfId="2" applyFont="1" applyFill="1" applyBorder="1" applyAlignment="1">
      <alignment horizontal="center" vertical="center"/>
    </xf>
    <xf numFmtId="0" fontId="0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38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0" fontId="7" fillId="0" borderId="37" xfId="0" applyFont="1" applyBorder="1" applyAlignment="1">
      <alignment horizontal="center"/>
    </xf>
    <xf numFmtId="0" fontId="7" fillId="0" borderId="38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4" fillId="0" borderId="37" xfId="2" applyFont="1" applyBorder="1" applyAlignment="1">
      <alignment horizontal="center"/>
    </xf>
    <xf numFmtId="0" fontId="4" fillId="0" borderId="17" xfId="2" applyFont="1" applyBorder="1" applyAlignment="1">
      <alignment horizontal="center"/>
    </xf>
    <xf numFmtId="0" fontId="3" fillId="0" borderId="16" xfId="2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3" fillId="0" borderId="37" xfId="2" applyFont="1" applyBorder="1" applyAlignment="1">
      <alignment horizontal="left"/>
    </xf>
    <xf numFmtId="0" fontId="3" fillId="0" borderId="38" xfId="2" applyFont="1" applyBorder="1" applyAlignment="1">
      <alignment horizontal="left"/>
    </xf>
    <xf numFmtId="0" fontId="3" fillId="0" borderId="17" xfId="2" applyFont="1" applyBorder="1" applyAlignment="1">
      <alignment horizontal="left"/>
    </xf>
    <xf numFmtId="0" fontId="7" fillId="0" borderId="16" xfId="2" applyFont="1" applyBorder="1" applyAlignment="1">
      <alignment horizontal="center" vertical="center"/>
    </xf>
    <xf numFmtId="0" fontId="3" fillId="0" borderId="15" xfId="2" applyFont="1" applyBorder="1" applyAlignment="1">
      <alignment horizontal="center" vertical="center"/>
    </xf>
    <xf numFmtId="0" fontId="3" fillId="0" borderId="14" xfId="2" applyFont="1" applyBorder="1" applyAlignment="1">
      <alignment horizontal="center" vertical="center"/>
    </xf>
    <xf numFmtId="0" fontId="11" fillId="0" borderId="0" xfId="2" applyFont="1" applyFill="1" applyBorder="1" applyAlignment="1">
      <alignment horizontal="left" vertical="center" wrapText="1"/>
    </xf>
    <xf numFmtId="0" fontId="4" fillId="0" borderId="0" xfId="2" applyFont="1" applyFill="1" applyBorder="1" applyAlignment="1">
      <alignment horizontal="left" vertical="center" wrapText="1"/>
    </xf>
    <xf numFmtId="0" fontId="5" fillId="0" borderId="39" xfId="2" applyFont="1" applyBorder="1" applyAlignment="1">
      <alignment horizontal="center" vertical="center" wrapText="1"/>
    </xf>
    <xf numFmtId="0" fontId="5" fillId="0" borderId="40" xfId="2" applyFont="1" applyBorder="1" applyAlignment="1">
      <alignment horizontal="center" vertical="center" wrapText="1"/>
    </xf>
    <xf numFmtId="0" fontId="4" fillId="3" borderId="14" xfId="2" applyFont="1" applyFill="1" applyBorder="1" applyAlignment="1">
      <alignment horizontal="center" vertical="center" wrapText="1"/>
    </xf>
    <xf numFmtId="0" fontId="5" fillId="0" borderId="41" xfId="2" applyFont="1" applyBorder="1" applyAlignment="1">
      <alignment horizontal="center" vertical="center"/>
    </xf>
    <xf numFmtId="0" fontId="5" fillId="0" borderId="14" xfId="2" applyFont="1" applyBorder="1" applyAlignment="1">
      <alignment horizontal="center" vertical="center"/>
    </xf>
    <xf numFmtId="0" fontId="5" fillId="0" borderId="41" xfId="2" applyFont="1" applyBorder="1" applyAlignment="1">
      <alignment horizontal="center" vertical="center" wrapText="1"/>
    </xf>
    <xf numFmtId="0" fontId="5" fillId="0" borderId="14" xfId="2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5" fillId="0" borderId="44" xfId="2" applyFont="1" applyBorder="1" applyAlignment="1">
      <alignment horizontal="center" vertical="center"/>
    </xf>
    <xf numFmtId="0" fontId="5" fillId="0" borderId="45" xfId="2" applyFont="1" applyBorder="1" applyAlignment="1">
      <alignment horizontal="center" vertical="center"/>
    </xf>
    <xf numFmtId="0" fontId="5" fillId="0" borderId="46" xfId="2" applyFont="1" applyBorder="1" applyAlignment="1">
      <alignment horizontal="center" vertical="center"/>
    </xf>
    <xf numFmtId="0" fontId="12" fillId="0" borderId="1" xfId="2" applyFont="1" applyBorder="1" applyAlignment="1">
      <alignment horizontal="center" vertical="center" wrapText="1"/>
    </xf>
    <xf numFmtId="0" fontId="5" fillId="0" borderId="0" xfId="2" applyFont="1" applyAlignment="1">
      <alignment horizontal="left" wrapText="1"/>
    </xf>
    <xf numFmtId="0" fontId="5" fillId="0" borderId="0" xfId="2" applyFont="1" applyAlignment="1">
      <alignment horizontal="left"/>
    </xf>
    <xf numFmtId="0" fontId="8" fillId="0" borderId="1" xfId="2" applyFont="1" applyBorder="1" applyAlignment="1">
      <alignment horizontal="center" vertical="center" wrapText="1"/>
    </xf>
    <xf numFmtId="0" fontId="0" fillId="0" borderId="1" xfId="2" applyFont="1" applyBorder="1" applyAlignment="1">
      <alignment horizontal="center" vertical="center" wrapText="1"/>
    </xf>
    <xf numFmtId="0" fontId="9" fillId="0" borderId="1" xfId="2" applyFont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/>
    </xf>
    <xf numFmtId="0" fontId="0" fillId="0" borderId="1" xfId="2" applyFont="1" applyBorder="1" applyAlignment="1">
      <alignment horizontal="center"/>
    </xf>
    <xf numFmtId="0" fontId="9" fillId="0" borderId="1" xfId="2" applyFont="1" applyBorder="1" applyAlignment="1">
      <alignment horizontal="center"/>
    </xf>
    <xf numFmtId="0" fontId="11" fillId="0" borderId="0" xfId="2" applyFont="1" applyBorder="1" applyAlignment="1">
      <alignment horizontal="left" vertical="top" wrapText="1"/>
    </xf>
    <xf numFmtId="0" fontId="11" fillId="0" borderId="0" xfId="2" applyFont="1" applyBorder="1" applyAlignment="1">
      <alignment horizontal="left" vertical="top"/>
    </xf>
    <xf numFmtId="0" fontId="4" fillId="0" borderId="42" xfId="2" applyFont="1" applyBorder="1" applyAlignment="1">
      <alignment horizontal="center" vertical="center" wrapText="1"/>
    </xf>
    <xf numFmtId="0" fontId="4" fillId="0" borderId="43" xfId="2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wrapText="1"/>
    </xf>
    <xf numFmtId="0" fontId="0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3" fontId="18" fillId="0" borderId="14" xfId="0" applyNumberFormat="1" applyFont="1" applyBorder="1" applyAlignment="1">
      <alignment vertical="center" wrapText="1"/>
    </xf>
    <xf numFmtId="3" fontId="18" fillId="0" borderId="1" xfId="0" applyNumberFormat="1" applyFont="1" applyBorder="1" applyAlignment="1">
      <alignment vertical="center" wrapText="1"/>
    </xf>
    <xf numFmtId="0" fontId="11" fillId="0" borderId="0" xfId="0" applyFont="1" applyBorder="1" applyAlignment="1">
      <alignment horizontal="left" vertical="top"/>
    </xf>
    <xf numFmtId="0" fontId="5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wrapText="1"/>
    </xf>
    <xf numFmtId="0" fontId="7" fillId="0" borderId="0" xfId="0" applyFont="1" applyBorder="1" applyAlignment="1">
      <alignment wrapText="1"/>
    </xf>
    <xf numFmtId="49" fontId="4" fillId="0" borderId="47" xfId="0" applyNumberFormat="1" applyFont="1" applyBorder="1" applyAlignment="1">
      <alignment horizontal="center" vertical="center" wrapText="1"/>
    </xf>
    <xf numFmtId="49" fontId="4" fillId="0" borderId="48" xfId="0" applyNumberFormat="1" applyFont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 wrapText="1"/>
    </xf>
    <xf numFmtId="0" fontId="4" fillId="0" borderId="45" xfId="0" applyFont="1" applyBorder="1" applyAlignment="1">
      <alignment horizontal="center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center" vertical="center"/>
    </xf>
    <xf numFmtId="0" fontId="8" fillId="0" borderId="2" xfId="0" applyFont="1" applyBorder="1" applyAlignment="1">
      <alignment horizontal="center"/>
    </xf>
    <xf numFmtId="0" fontId="4" fillId="0" borderId="51" xfId="0" applyFont="1" applyBorder="1" applyAlignment="1">
      <alignment horizontal="center" vertical="center"/>
    </xf>
    <xf numFmtId="0" fontId="11" fillId="0" borderId="0" xfId="0" applyFont="1" applyBorder="1" applyAlignment="1">
      <alignment vertical="top"/>
    </xf>
    <xf numFmtId="0" fontId="7" fillId="0" borderId="2" xfId="0" applyFont="1" applyFill="1" applyBorder="1" applyAlignment="1">
      <alignment horizontal="center" vertical="center" wrapText="1"/>
    </xf>
    <xf numFmtId="0" fontId="4" fillId="0" borderId="50" xfId="0" applyFont="1" applyBorder="1" applyAlignment="1">
      <alignment horizontal="center" wrapText="1"/>
    </xf>
    <xf numFmtId="0" fontId="4" fillId="0" borderId="52" xfId="0" applyFont="1" applyBorder="1" applyAlignment="1">
      <alignment horizont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3" xfId="0" applyFont="1" applyFill="1" applyBorder="1" applyAlignment="1">
      <alignment horizontal="center" vertical="center" wrapText="1"/>
    </xf>
    <xf numFmtId="0" fontId="4" fillId="0" borderId="54" xfId="0" applyFont="1" applyFill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37" xfId="0" applyFont="1" applyBorder="1" applyAlignment="1">
      <alignment horizontal="center"/>
    </xf>
    <xf numFmtId="0" fontId="9" fillId="0" borderId="38" xfId="0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4" fillId="0" borderId="55" xfId="0" applyFont="1" applyBorder="1" applyAlignment="1">
      <alignment horizontal="center" vertical="center"/>
    </xf>
    <xf numFmtId="0" fontId="4" fillId="0" borderId="56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0" xfId="0" applyFont="1" applyBorder="1" applyAlignment="1">
      <alignment horizontal="left" wrapText="1"/>
    </xf>
    <xf numFmtId="0" fontId="4" fillId="0" borderId="55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8" fillId="0" borderId="5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/>
    </xf>
    <xf numFmtId="0" fontId="8" fillId="0" borderId="51" xfId="0" applyFont="1" applyBorder="1" applyAlignment="1">
      <alignment horizontal="center" vertical="center"/>
    </xf>
    <xf numFmtId="0" fontId="0" fillId="0" borderId="20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14" fillId="0" borderId="0" xfId="0" applyFont="1" applyBorder="1" applyAlignment="1">
      <alignment wrapText="1"/>
    </xf>
    <xf numFmtId="0" fontId="8" fillId="0" borderId="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left" vertical="top" wrapText="1"/>
    </xf>
    <xf numFmtId="0" fontId="4" fillId="0" borderId="52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wrapText="1"/>
    </xf>
    <xf numFmtId="0" fontId="4" fillId="3" borderId="1" xfId="0" applyFont="1" applyFill="1" applyBorder="1" applyAlignment="1">
      <alignment horizontal="left"/>
    </xf>
    <xf numFmtId="0" fontId="5" fillId="0" borderId="0" xfId="0" applyNumberFormat="1" applyFont="1" applyAlignment="1">
      <alignment horizontal="left" vertical="center" wrapText="1"/>
    </xf>
    <xf numFmtId="0" fontId="0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8" fillId="0" borderId="0" xfId="0" applyFont="1" applyBorder="1" applyAlignment="1">
      <alignment horizontal="left" vertical="center"/>
    </xf>
    <xf numFmtId="0" fontId="4" fillId="6" borderId="22" xfId="0" applyFont="1" applyFill="1" applyBorder="1" applyAlignment="1">
      <alignment horizontal="center" vertical="center" textRotation="255" wrapText="1" readingOrder="2"/>
    </xf>
    <xf numFmtId="0" fontId="4" fillId="6" borderId="57" xfId="0" applyFont="1" applyFill="1" applyBorder="1" applyAlignment="1">
      <alignment horizontal="center" vertical="center" textRotation="255" wrapText="1" readingOrder="2"/>
    </xf>
    <xf numFmtId="0" fontId="4" fillId="3" borderId="25" xfId="0" applyFont="1" applyFill="1" applyBorder="1" applyAlignment="1">
      <alignment horizontal="center" textRotation="90" wrapText="1" readingOrder="1"/>
    </xf>
    <xf numFmtId="0" fontId="4" fillId="3" borderId="33" xfId="0" applyFont="1" applyFill="1" applyBorder="1" applyAlignment="1">
      <alignment horizontal="center" textRotation="90" wrapText="1" readingOrder="1"/>
    </xf>
    <xf numFmtId="0" fontId="4" fillId="3" borderId="28" xfId="0" applyFont="1" applyFill="1" applyBorder="1" applyAlignment="1">
      <alignment horizontal="center" textRotation="90" wrapText="1" readingOrder="1"/>
    </xf>
    <xf numFmtId="0" fontId="0" fillId="0" borderId="37" xfId="0" applyBorder="1" applyAlignment="1">
      <alignment horizontal="justify" vertical="top" wrapText="1"/>
    </xf>
    <xf numFmtId="0" fontId="0" fillId="0" borderId="17" xfId="0" applyBorder="1" applyAlignment="1">
      <alignment horizontal="justify" vertical="top" wrapText="1"/>
    </xf>
    <xf numFmtId="0" fontId="4" fillId="10" borderId="22" xfId="0" applyFont="1" applyFill="1" applyBorder="1" applyAlignment="1">
      <alignment horizontal="center" vertical="center" textRotation="255" wrapText="1" readingOrder="2"/>
    </xf>
    <xf numFmtId="0" fontId="0" fillId="0" borderId="23" xfId="0" applyBorder="1"/>
    <xf numFmtId="0" fontId="0" fillId="0" borderId="57" xfId="0" applyBorder="1"/>
    <xf numFmtId="0" fontId="0" fillId="0" borderId="58" xfId="0" applyBorder="1"/>
    <xf numFmtId="0" fontId="0" fillId="0" borderId="26" xfId="0" applyBorder="1"/>
    <xf numFmtId="0" fontId="0" fillId="0" borderId="27" xfId="0" applyBorder="1"/>
    <xf numFmtId="0" fontId="4" fillId="4" borderId="26" xfId="0" applyFont="1" applyFill="1" applyBorder="1" applyAlignment="1">
      <alignment horizontal="center"/>
    </xf>
    <xf numFmtId="0" fontId="4" fillId="4" borderId="27" xfId="0" applyFont="1" applyFill="1" applyBorder="1" applyAlignment="1">
      <alignment horizontal="center"/>
    </xf>
    <xf numFmtId="0" fontId="4" fillId="5" borderId="26" xfId="0" applyFont="1" applyFill="1" applyBorder="1" applyAlignment="1">
      <alignment horizontal="center"/>
    </xf>
    <xf numFmtId="0" fontId="4" fillId="5" borderId="27" xfId="0" applyFont="1" applyFill="1" applyBorder="1" applyAlignment="1">
      <alignment horizontal="center"/>
    </xf>
    <xf numFmtId="0" fontId="4" fillId="3" borderId="25" xfId="0" applyFont="1" applyFill="1" applyBorder="1" applyAlignment="1">
      <alignment horizontal="center" vertical="center" textRotation="90" wrapText="1" readingOrder="2"/>
    </xf>
    <xf numFmtId="0" fontId="4" fillId="3" borderId="33" xfId="0" applyFont="1" applyFill="1" applyBorder="1" applyAlignment="1">
      <alignment horizontal="center" vertical="center" textRotation="90" wrapText="1" readingOrder="2"/>
    </xf>
    <xf numFmtId="0" fontId="4" fillId="3" borderId="28" xfId="0" applyFont="1" applyFill="1" applyBorder="1" applyAlignment="1">
      <alignment horizontal="center" vertical="center" textRotation="90" wrapText="1" readingOrder="2"/>
    </xf>
    <xf numFmtId="0" fontId="4" fillId="0" borderId="0" xfId="0" applyFont="1" applyAlignment="1">
      <alignment horizontal="left" wrapText="1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left" wrapText="1"/>
    </xf>
    <xf numFmtId="0" fontId="4" fillId="9" borderId="25" xfId="0" applyFont="1" applyFill="1" applyBorder="1" applyAlignment="1">
      <alignment horizontal="center" vertical="center" textRotation="255" wrapText="1" readingOrder="2"/>
    </xf>
    <xf numFmtId="0" fontId="4" fillId="9" borderId="33" xfId="0" applyFont="1" applyFill="1" applyBorder="1" applyAlignment="1">
      <alignment horizontal="center" vertical="center" textRotation="255" wrapText="1" readingOrder="2"/>
    </xf>
    <xf numFmtId="0" fontId="4" fillId="9" borderId="28" xfId="0" applyFont="1" applyFill="1" applyBorder="1" applyAlignment="1">
      <alignment horizontal="center" vertical="center" textRotation="255" wrapText="1" readingOrder="2"/>
    </xf>
    <xf numFmtId="0" fontId="21" fillId="7" borderId="25" xfId="0" applyFont="1" applyFill="1" applyBorder="1" applyAlignment="1">
      <alignment horizontal="center" vertical="center" textRotation="255" wrapText="1"/>
    </xf>
    <xf numFmtId="0" fontId="21" fillId="7" borderId="28" xfId="0" applyFont="1" applyFill="1" applyBorder="1" applyAlignment="1">
      <alignment horizontal="center" vertical="center" textRotation="255" wrapText="1"/>
    </xf>
    <xf numFmtId="0" fontId="14" fillId="0" borderId="0" xfId="0" applyFont="1" applyBorder="1" applyAlignment="1">
      <alignment horizontal="left" wrapText="1"/>
    </xf>
    <xf numFmtId="0" fontId="4" fillId="0" borderId="0" xfId="1" applyFont="1" applyBorder="1" applyAlignment="1">
      <alignment horizontal="left" vertical="center" wrapText="1"/>
    </xf>
    <xf numFmtId="0" fontId="4" fillId="3" borderId="1" xfId="2" applyFont="1" applyFill="1" applyBorder="1" applyAlignment="1">
      <alignment horizontal="center" vertical="center" wrapText="1"/>
    </xf>
    <xf numFmtId="0" fontId="4" fillId="8" borderId="1" xfId="1" applyFont="1" applyFill="1" applyBorder="1" applyAlignment="1">
      <alignment horizontal="center" vertical="center" wrapText="1"/>
    </xf>
    <xf numFmtId="0" fontId="4" fillId="3" borderId="1" xfId="2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3" fontId="0" fillId="0" borderId="1" xfId="1" applyNumberFormat="1" applyFont="1" applyBorder="1" applyAlignment="1">
      <alignment horizontal="justify" vertical="center" wrapText="1"/>
    </xf>
    <xf numFmtId="3" fontId="11" fillId="0" borderId="1" xfId="1" applyNumberFormat="1" applyFont="1" applyBorder="1" applyAlignment="1">
      <alignment horizontal="justify" vertical="center" wrapText="1"/>
    </xf>
  </cellXfs>
  <cellStyles count="4">
    <cellStyle name="Normalny" xfId="0" builtinId="0"/>
    <cellStyle name="Normalny_Efektywnosc_zatrudnieniowa_GWP_Tabela do Sprawozdania" xfId="1"/>
    <cellStyle name="Normalny_załącznik_wskaźniki1708" xfId="2"/>
    <cellStyle name="Procentowy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80"/>
  <sheetViews>
    <sheetView tabSelected="1" view="pageBreakPreview" topLeftCell="A212" zoomScale="75" zoomScaleNormal="100" workbookViewId="0">
      <selection activeCell="F233" sqref="F233"/>
    </sheetView>
  </sheetViews>
  <sheetFormatPr defaultRowHeight="12.75" outlineLevelRow="1" x14ac:dyDescent="0.2"/>
  <cols>
    <col min="1" max="1" width="5" style="3" customWidth="1"/>
    <col min="2" max="2" width="105.28515625" style="7" customWidth="1"/>
    <col min="3" max="10" width="14.7109375" style="3" customWidth="1"/>
    <col min="11" max="16384" width="9.140625" style="3"/>
  </cols>
  <sheetData>
    <row r="1" spans="1:10" s="116" customFormat="1" ht="15" x14ac:dyDescent="0.25">
      <c r="A1" s="342" t="s">
        <v>275</v>
      </c>
      <c r="B1" s="343"/>
      <c r="C1" s="343"/>
      <c r="D1" s="343"/>
      <c r="E1" s="343"/>
      <c r="F1" s="343"/>
      <c r="G1" s="343"/>
    </row>
    <row r="2" spans="1:10" s="116" customFormat="1" x14ac:dyDescent="0.2">
      <c r="B2" s="257"/>
      <c r="D2" s="117"/>
      <c r="E2" s="118"/>
      <c r="F2" s="118"/>
      <c r="G2" s="119"/>
    </row>
    <row r="3" spans="1:10" s="120" customFormat="1" ht="14.25" x14ac:dyDescent="0.2">
      <c r="A3" s="344" t="s">
        <v>151</v>
      </c>
      <c r="B3" s="344"/>
      <c r="C3" s="345" t="s">
        <v>372</v>
      </c>
      <c r="D3" s="346"/>
      <c r="E3" s="346"/>
      <c r="F3" s="346"/>
      <c r="G3" s="346"/>
      <c r="H3" s="346"/>
      <c r="I3" s="346"/>
      <c r="J3" s="346"/>
    </row>
    <row r="4" spans="1:10" s="116" customFormat="1" ht="14.25" x14ac:dyDescent="0.2">
      <c r="A4" s="22"/>
      <c r="B4" s="22"/>
      <c r="C4" s="121"/>
      <c r="D4" s="117"/>
      <c r="G4" s="117"/>
    </row>
    <row r="5" spans="1:10" s="120" customFormat="1" ht="14.25" x14ac:dyDescent="0.2">
      <c r="A5" s="347" t="s">
        <v>164</v>
      </c>
      <c r="B5" s="347"/>
      <c r="C5" s="348" t="s">
        <v>373</v>
      </c>
      <c r="D5" s="349"/>
      <c r="E5" s="349"/>
      <c r="F5" s="349"/>
      <c r="G5" s="349"/>
      <c r="H5" s="349"/>
      <c r="I5" s="349"/>
      <c r="J5" s="349"/>
    </row>
    <row r="6" spans="1:10" s="116" customFormat="1" ht="14.25" x14ac:dyDescent="0.2">
      <c r="A6" s="122"/>
      <c r="B6" s="123"/>
      <c r="C6" s="124"/>
      <c r="D6" s="117"/>
      <c r="G6" s="117"/>
    </row>
    <row r="7" spans="1:10" s="120" customFormat="1" ht="14.25" x14ac:dyDescent="0.2">
      <c r="A7" s="347" t="s">
        <v>165</v>
      </c>
      <c r="B7" s="347"/>
      <c r="C7" s="348" t="s">
        <v>376</v>
      </c>
      <c r="D7" s="349"/>
      <c r="E7" s="349"/>
      <c r="F7" s="349"/>
      <c r="G7" s="349"/>
      <c r="H7" s="349"/>
      <c r="I7" s="349"/>
      <c r="J7" s="349"/>
    </row>
    <row r="8" spans="1:10" s="116" customFormat="1" x14ac:dyDescent="0.2">
      <c r="A8" s="120"/>
      <c r="B8" s="120"/>
      <c r="C8" s="120"/>
      <c r="D8" s="117"/>
      <c r="G8" s="117"/>
    </row>
    <row r="9" spans="1:10" s="125" customFormat="1" ht="12.75" customHeight="1" x14ac:dyDescent="0.2">
      <c r="A9" s="350" t="s">
        <v>173</v>
      </c>
      <c r="B9" s="350"/>
      <c r="C9" s="350"/>
      <c r="D9" s="350"/>
      <c r="E9" s="350"/>
      <c r="F9" s="350"/>
      <c r="G9" s="350"/>
      <c r="H9" s="350"/>
      <c r="I9" s="350"/>
      <c r="J9" s="350"/>
    </row>
    <row r="10" spans="1:10" s="125" customFormat="1" x14ac:dyDescent="0.2">
      <c r="A10" s="351" t="s">
        <v>174</v>
      </c>
      <c r="B10" s="351"/>
      <c r="C10" s="351"/>
      <c r="D10" s="351"/>
      <c r="E10" s="351"/>
      <c r="F10" s="351"/>
      <c r="G10" s="351"/>
      <c r="H10" s="351"/>
      <c r="I10" s="351"/>
      <c r="J10" s="351"/>
    </row>
    <row r="11" spans="1:10" s="125" customFormat="1" ht="12.75" customHeight="1" x14ac:dyDescent="0.2">
      <c r="A11" s="328" t="s">
        <v>161</v>
      </c>
      <c r="B11" s="328"/>
      <c r="C11" s="328"/>
      <c r="D11" s="328"/>
      <c r="E11" s="328"/>
      <c r="F11" s="328"/>
      <c r="G11" s="328"/>
      <c r="H11" s="328"/>
      <c r="I11" s="328"/>
      <c r="J11" s="328"/>
    </row>
    <row r="12" spans="1:10" s="125" customFormat="1" x14ac:dyDescent="0.2">
      <c r="A12" s="329"/>
      <c r="B12" s="328"/>
      <c r="C12" s="328"/>
      <c r="D12" s="328"/>
      <c r="E12" s="328"/>
      <c r="F12" s="328"/>
      <c r="G12" s="328"/>
      <c r="H12" s="328"/>
      <c r="I12" s="328"/>
      <c r="J12" s="126"/>
    </row>
    <row r="13" spans="1:10" s="125" customFormat="1" ht="13.5" thickBot="1" x14ac:dyDescent="0.25">
      <c r="A13" s="329"/>
      <c r="B13" s="329"/>
      <c r="C13" s="329"/>
      <c r="D13" s="329"/>
      <c r="E13" s="329"/>
      <c r="F13" s="329"/>
      <c r="G13" s="329"/>
      <c r="H13" s="329"/>
      <c r="I13" s="329"/>
      <c r="J13" s="126"/>
    </row>
    <row r="14" spans="1:10" s="116" customFormat="1" ht="21.75" customHeight="1" x14ac:dyDescent="0.2">
      <c r="A14" s="352" t="s">
        <v>236</v>
      </c>
      <c r="B14" s="333" t="s">
        <v>168</v>
      </c>
      <c r="C14" s="335" t="s">
        <v>237</v>
      </c>
      <c r="D14" s="338" t="s">
        <v>176</v>
      </c>
      <c r="E14" s="339"/>
      <c r="F14" s="340"/>
      <c r="G14" s="338" t="s">
        <v>177</v>
      </c>
      <c r="H14" s="339"/>
      <c r="I14" s="340"/>
      <c r="J14" s="330" t="s">
        <v>238</v>
      </c>
    </row>
    <row r="15" spans="1:10" s="116" customFormat="1" ht="24" customHeight="1" x14ac:dyDescent="0.2">
      <c r="A15" s="353"/>
      <c r="B15" s="334"/>
      <c r="C15" s="336"/>
      <c r="D15" s="127" t="s">
        <v>169</v>
      </c>
      <c r="E15" s="127" t="s">
        <v>170</v>
      </c>
      <c r="F15" s="127" t="s">
        <v>166</v>
      </c>
      <c r="G15" s="127" t="s">
        <v>169</v>
      </c>
      <c r="H15" s="127" t="s">
        <v>170</v>
      </c>
      <c r="I15" s="127" t="s">
        <v>166</v>
      </c>
      <c r="J15" s="331"/>
    </row>
    <row r="16" spans="1:10" s="120" customFormat="1" ht="15" thickBot="1" x14ac:dyDescent="0.25">
      <c r="A16" s="128">
        <v>1</v>
      </c>
      <c r="B16" s="129">
        <v>2</v>
      </c>
      <c r="C16" s="129">
        <v>3</v>
      </c>
      <c r="D16" s="130">
        <v>4</v>
      </c>
      <c r="E16" s="130">
        <v>5</v>
      </c>
      <c r="F16" s="130">
        <v>6</v>
      </c>
      <c r="G16" s="130">
        <v>7</v>
      </c>
      <c r="H16" s="130">
        <v>8</v>
      </c>
      <c r="I16" s="130">
        <v>9</v>
      </c>
      <c r="J16" s="131" t="s">
        <v>239</v>
      </c>
    </row>
    <row r="17" spans="1:10" s="116" customFormat="1" ht="24.95" customHeight="1" x14ac:dyDescent="0.2">
      <c r="A17" s="332" t="s">
        <v>191</v>
      </c>
      <c r="B17" s="332"/>
      <c r="C17" s="332"/>
      <c r="D17" s="332"/>
      <c r="E17" s="332"/>
      <c r="F17" s="332"/>
      <c r="G17" s="332"/>
      <c r="H17" s="332"/>
      <c r="I17" s="332"/>
      <c r="J17" s="332"/>
    </row>
    <row r="18" spans="1:10" s="116" customFormat="1" ht="24.95" customHeight="1" x14ac:dyDescent="0.2">
      <c r="A18" s="299" t="s">
        <v>96</v>
      </c>
      <c r="B18" s="300"/>
      <c r="C18" s="300"/>
      <c r="D18" s="300"/>
      <c r="E18" s="300"/>
      <c r="F18" s="300"/>
      <c r="G18" s="300"/>
      <c r="H18" s="300"/>
      <c r="I18" s="300"/>
      <c r="J18" s="301"/>
    </row>
    <row r="19" spans="1:10" s="138" customFormat="1" ht="26.25" hidden="1" customHeight="1" outlineLevel="1" x14ac:dyDescent="0.2">
      <c r="A19" s="132">
        <v>1</v>
      </c>
      <c r="B19" s="258" t="s">
        <v>192</v>
      </c>
      <c r="C19" s="134"/>
      <c r="D19" s="135"/>
      <c r="E19" s="136"/>
      <c r="F19" s="136"/>
      <c r="G19" s="135"/>
      <c r="H19" s="136"/>
      <c r="I19" s="136"/>
      <c r="J19" s="137"/>
    </row>
    <row r="20" spans="1:10" s="143" customFormat="1" ht="26.25" hidden="1" customHeight="1" outlineLevel="1" x14ac:dyDescent="0.2">
      <c r="A20" s="132">
        <v>2</v>
      </c>
      <c r="B20" s="258" t="s">
        <v>240</v>
      </c>
      <c r="C20" s="139"/>
      <c r="D20" s="140" t="s">
        <v>152</v>
      </c>
      <c r="E20" s="140" t="s">
        <v>152</v>
      </c>
      <c r="F20" s="141"/>
      <c r="G20" s="140" t="s">
        <v>152</v>
      </c>
      <c r="H20" s="140" t="s">
        <v>152</v>
      </c>
      <c r="I20" s="141"/>
      <c r="J20" s="142"/>
    </row>
    <row r="21" spans="1:10" s="138" customFormat="1" ht="20.100000000000001" hidden="1" customHeight="1" outlineLevel="1" x14ac:dyDescent="0.2">
      <c r="A21" s="144" t="s">
        <v>160</v>
      </c>
      <c r="B21" s="145" t="s">
        <v>158</v>
      </c>
      <c r="C21" s="146"/>
      <c r="D21" s="135"/>
      <c r="E21" s="136"/>
      <c r="F21" s="136"/>
      <c r="G21" s="135"/>
      <c r="H21" s="136"/>
      <c r="I21" s="136"/>
      <c r="J21" s="136"/>
    </row>
    <row r="22" spans="1:10" s="116" customFormat="1" ht="24.95" customHeight="1" collapsed="1" x14ac:dyDescent="0.2">
      <c r="A22" s="299" t="s">
        <v>106</v>
      </c>
      <c r="B22" s="300"/>
      <c r="C22" s="300"/>
      <c r="D22" s="300"/>
      <c r="E22" s="300"/>
      <c r="F22" s="300"/>
      <c r="G22" s="300"/>
      <c r="H22" s="300"/>
      <c r="I22" s="300"/>
      <c r="J22" s="301"/>
    </row>
    <row r="23" spans="1:10" s="143" customFormat="1" ht="27" hidden="1" customHeight="1" outlineLevel="1" x14ac:dyDescent="0.2">
      <c r="A23" s="132">
        <v>1</v>
      </c>
      <c r="B23" s="149" t="s">
        <v>213</v>
      </c>
      <c r="C23" s="134"/>
      <c r="D23" s="140" t="s">
        <v>152</v>
      </c>
      <c r="E23" s="140" t="s">
        <v>152</v>
      </c>
      <c r="F23" s="147"/>
      <c r="G23" s="140" t="s">
        <v>152</v>
      </c>
      <c r="H23" s="140" t="s">
        <v>152</v>
      </c>
      <c r="I23" s="147"/>
      <c r="J23" s="148"/>
    </row>
    <row r="24" spans="1:10" s="151" customFormat="1" ht="26.25" hidden="1" customHeight="1" outlineLevel="1" x14ac:dyDescent="0.2">
      <c r="A24" s="144">
        <v>2</v>
      </c>
      <c r="B24" s="149" t="s">
        <v>193</v>
      </c>
      <c r="C24" s="147"/>
      <c r="D24" s="147"/>
      <c r="E24" s="147"/>
      <c r="F24" s="147"/>
      <c r="G24" s="147"/>
      <c r="H24" s="147"/>
      <c r="I24" s="147"/>
      <c r="J24" s="150"/>
    </row>
    <row r="25" spans="1:10" s="138" customFormat="1" ht="20.100000000000001" hidden="1" customHeight="1" outlineLevel="1" x14ac:dyDescent="0.2">
      <c r="A25" s="144" t="s">
        <v>160</v>
      </c>
      <c r="B25" s="145" t="s">
        <v>158</v>
      </c>
      <c r="C25" s="146"/>
      <c r="D25" s="135"/>
      <c r="E25" s="136"/>
      <c r="F25" s="136"/>
      <c r="G25" s="135"/>
      <c r="H25" s="136"/>
      <c r="I25" s="136"/>
      <c r="J25" s="136"/>
    </row>
    <row r="26" spans="1:10" s="116" customFormat="1" ht="24.95" customHeight="1" collapsed="1" x14ac:dyDescent="0.2">
      <c r="A26" s="299" t="s">
        <v>107</v>
      </c>
      <c r="B26" s="300"/>
      <c r="C26" s="300"/>
      <c r="D26" s="300"/>
      <c r="E26" s="300"/>
      <c r="F26" s="300"/>
      <c r="G26" s="300"/>
      <c r="H26" s="300"/>
      <c r="I26" s="300"/>
      <c r="J26" s="301"/>
    </row>
    <row r="27" spans="1:10" s="138" customFormat="1" ht="20.100000000000001" hidden="1" customHeight="1" outlineLevel="1" x14ac:dyDescent="0.2">
      <c r="A27" s="337">
        <v>1</v>
      </c>
      <c r="B27" s="160" t="s">
        <v>205</v>
      </c>
      <c r="C27" s="134"/>
      <c r="D27" s="135"/>
      <c r="E27" s="136"/>
      <c r="F27" s="136"/>
      <c r="G27" s="135"/>
      <c r="H27" s="136"/>
      <c r="I27" s="136"/>
      <c r="J27" s="136"/>
    </row>
    <row r="28" spans="1:10" s="138" customFormat="1" ht="20.100000000000001" hidden="1" customHeight="1" outlineLevel="1" x14ac:dyDescent="0.2">
      <c r="A28" s="337"/>
      <c r="B28" s="152" t="s">
        <v>241</v>
      </c>
      <c r="C28" s="153"/>
      <c r="D28" s="135"/>
      <c r="E28" s="136"/>
      <c r="F28" s="136"/>
      <c r="G28" s="135"/>
      <c r="H28" s="136"/>
      <c r="I28" s="136"/>
      <c r="J28" s="136"/>
    </row>
    <row r="29" spans="1:10" s="138" customFormat="1" ht="20.100000000000001" hidden="1" customHeight="1" outlineLevel="1" x14ac:dyDescent="0.2">
      <c r="A29" s="337"/>
      <c r="B29" s="152" t="s">
        <v>242</v>
      </c>
      <c r="C29" s="153"/>
      <c r="D29" s="135"/>
      <c r="E29" s="136"/>
      <c r="F29" s="136"/>
      <c r="G29" s="135"/>
      <c r="H29" s="136"/>
      <c r="I29" s="136"/>
      <c r="J29" s="136"/>
    </row>
    <row r="30" spans="1:10" s="138" customFormat="1" ht="25.5" hidden="1" customHeight="1" outlineLevel="1" x14ac:dyDescent="0.2">
      <c r="A30" s="337"/>
      <c r="B30" s="152" t="s">
        <v>367</v>
      </c>
      <c r="C30" s="153"/>
      <c r="D30" s="135"/>
      <c r="E30" s="136"/>
      <c r="F30" s="136"/>
      <c r="G30" s="135"/>
      <c r="H30" s="136"/>
      <c r="I30" s="136"/>
      <c r="J30" s="136"/>
    </row>
    <row r="31" spans="1:10" s="138" customFormat="1" ht="20.100000000000001" hidden="1" customHeight="1" outlineLevel="1" x14ac:dyDescent="0.2">
      <c r="A31" s="337"/>
      <c r="B31" s="152" t="s">
        <v>243</v>
      </c>
      <c r="C31" s="153"/>
      <c r="D31" s="135"/>
      <c r="E31" s="136"/>
      <c r="F31" s="136"/>
      <c r="G31" s="135"/>
      <c r="H31" s="136"/>
      <c r="I31" s="136"/>
      <c r="J31" s="136"/>
    </row>
    <row r="32" spans="1:10" s="138" customFormat="1" ht="20.100000000000001" hidden="1" customHeight="1" outlineLevel="1" x14ac:dyDescent="0.2">
      <c r="A32" s="337"/>
      <c r="B32" s="152" t="s">
        <v>244</v>
      </c>
      <c r="C32" s="153"/>
      <c r="D32" s="135"/>
      <c r="E32" s="136"/>
      <c r="F32" s="136"/>
      <c r="G32" s="135"/>
      <c r="H32" s="136"/>
      <c r="I32" s="136"/>
      <c r="J32" s="136"/>
    </row>
    <row r="33" spans="1:10" s="138" customFormat="1" ht="20.100000000000001" hidden="1" customHeight="1" outlineLevel="1" x14ac:dyDescent="0.2">
      <c r="A33" s="144" t="s">
        <v>160</v>
      </c>
      <c r="B33" s="145" t="s">
        <v>158</v>
      </c>
      <c r="C33" s="146"/>
      <c r="D33" s="135"/>
      <c r="E33" s="136"/>
      <c r="F33" s="136"/>
      <c r="G33" s="135"/>
      <c r="H33" s="136"/>
      <c r="I33" s="136"/>
      <c r="J33" s="136"/>
    </row>
    <row r="34" spans="1:10" s="138" customFormat="1" ht="20.100000000000001" customHeight="1" collapsed="1" x14ac:dyDescent="0.2">
      <c r="A34" s="299" t="s">
        <v>368</v>
      </c>
      <c r="B34" s="300"/>
      <c r="C34" s="300"/>
      <c r="D34" s="300"/>
      <c r="E34" s="300"/>
      <c r="F34" s="300"/>
      <c r="G34" s="300"/>
      <c r="H34" s="300"/>
      <c r="I34" s="300"/>
      <c r="J34" s="301"/>
    </row>
    <row r="35" spans="1:10" s="138" customFormat="1" ht="26.25" hidden="1" customHeight="1" outlineLevel="1" x14ac:dyDescent="0.2">
      <c r="A35" s="132">
        <v>1</v>
      </c>
      <c r="B35" s="149" t="s">
        <v>370</v>
      </c>
      <c r="C35" s="153"/>
      <c r="D35" s="140" t="s">
        <v>152</v>
      </c>
      <c r="E35" s="140" t="s">
        <v>152</v>
      </c>
      <c r="F35" s="147"/>
      <c r="G35" s="140" t="s">
        <v>152</v>
      </c>
      <c r="H35" s="140" t="s">
        <v>152</v>
      </c>
      <c r="I35" s="136"/>
      <c r="J35" s="136"/>
    </row>
    <row r="36" spans="1:10" s="138" customFormat="1" ht="26.25" hidden="1" customHeight="1" outlineLevel="1" x14ac:dyDescent="0.2">
      <c r="A36" s="144" t="s">
        <v>160</v>
      </c>
      <c r="B36" s="145" t="s">
        <v>158</v>
      </c>
      <c r="C36" s="153"/>
      <c r="D36" s="140"/>
      <c r="E36" s="140"/>
      <c r="F36" s="147"/>
      <c r="G36" s="140"/>
      <c r="H36" s="140"/>
      <c r="I36" s="136"/>
      <c r="J36" s="136"/>
    </row>
    <row r="37" spans="1:10" s="138" customFormat="1" ht="20.100000000000001" customHeight="1" collapsed="1" x14ac:dyDescent="0.2">
      <c r="A37" s="299" t="s">
        <v>369</v>
      </c>
      <c r="B37" s="300"/>
      <c r="C37" s="300"/>
      <c r="D37" s="300"/>
      <c r="E37" s="300"/>
      <c r="F37" s="300"/>
      <c r="G37" s="300"/>
      <c r="H37" s="300"/>
      <c r="I37" s="300"/>
      <c r="J37" s="301"/>
    </row>
    <row r="38" spans="1:10" s="138" customFormat="1" ht="25.5" hidden="1" outlineLevel="1" x14ac:dyDescent="0.2">
      <c r="A38" s="132">
        <v>1</v>
      </c>
      <c r="B38" s="149" t="s">
        <v>371</v>
      </c>
      <c r="C38" s="153"/>
      <c r="D38" s="135"/>
      <c r="E38" s="136"/>
      <c r="F38" s="136"/>
      <c r="G38" s="135"/>
      <c r="H38" s="136"/>
      <c r="I38" s="136"/>
      <c r="J38" s="136"/>
    </row>
    <row r="39" spans="1:10" s="138" customFormat="1" ht="20.100000000000001" hidden="1" customHeight="1" outlineLevel="1" x14ac:dyDescent="0.2">
      <c r="A39" s="144" t="s">
        <v>160</v>
      </c>
      <c r="B39" s="145" t="s">
        <v>158</v>
      </c>
      <c r="C39" s="146"/>
      <c r="D39" s="135"/>
      <c r="E39" s="136"/>
      <c r="F39" s="136"/>
      <c r="G39" s="135"/>
      <c r="H39" s="136"/>
      <c r="I39" s="136"/>
      <c r="J39" s="136"/>
    </row>
    <row r="40" spans="1:10" s="138" customFormat="1" ht="24.95" customHeight="1" collapsed="1" x14ac:dyDescent="0.2">
      <c r="A40" s="299" t="s">
        <v>194</v>
      </c>
      <c r="B40" s="300"/>
      <c r="C40" s="300"/>
      <c r="D40" s="300"/>
      <c r="E40" s="300"/>
      <c r="F40" s="300"/>
      <c r="G40" s="300"/>
      <c r="H40" s="300"/>
      <c r="I40" s="300"/>
      <c r="J40" s="301"/>
    </row>
    <row r="41" spans="1:10" s="116" customFormat="1" ht="24.95" customHeight="1" x14ac:dyDescent="0.2">
      <c r="A41" s="299" t="s">
        <v>108</v>
      </c>
      <c r="B41" s="300"/>
      <c r="C41" s="300"/>
      <c r="D41" s="300"/>
      <c r="E41" s="300"/>
      <c r="F41" s="300"/>
      <c r="G41" s="300"/>
      <c r="H41" s="300"/>
      <c r="I41" s="300"/>
      <c r="J41" s="301"/>
    </row>
    <row r="42" spans="1:10" s="143" customFormat="1" ht="20.100000000000001" hidden="1" customHeight="1" outlineLevel="1" x14ac:dyDescent="0.2">
      <c r="A42" s="132">
        <v>1</v>
      </c>
      <c r="B42" s="149" t="s">
        <v>214</v>
      </c>
      <c r="C42" s="134"/>
      <c r="D42" s="140" t="s">
        <v>152</v>
      </c>
      <c r="E42" s="140" t="s">
        <v>152</v>
      </c>
      <c r="F42" s="147"/>
      <c r="G42" s="140" t="s">
        <v>152</v>
      </c>
      <c r="H42" s="140" t="s">
        <v>152</v>
      </c>
      <c r="I42" s="147"/>
      <c r="J42" s="148"/>
    </row>
    <row r="43" spans="1:10" s="151" customFormat="1" ht="27" hidden="1" customHeight="1" outlineLevel="1" x14ac:dyDescent="0.2">
      <c r="A43" s="341">
        <v>2</v>
      </c>
      <c r="B43" s="149" t="s">
        <v>195</v>
      </c>
      <c r="C43" s="147"/>
      <c r="D43" s="147"/>
      <c r="E43" s="147"/>
      <c r="F43" s="147"/>
      <c r="G43" s="147"/>
      <c r="H43" s="147"/>
      <c r="I43" s="147"/>
      <c r="J43" s="150"/>
    </row>
    <row r="44" spans="1:10" s="151" customFormat="1" ht="20.100000000000001" hidden="1" customHeight="1" outlineLevel="1" x14ac:dyDescent="0.2">
      <c r="A44" s="341"/>
      <c r="B44" s="154" t="s">
        <v>245</v>
      </c>
      <c r="C44" s="155"/>
      <c r="D44" s="155"/>
      <c r="E44" s="155"/>
      <c r="F44" s="147"/>
      <c r="G44" s="155"/>
      <c r="H44" s="155"/>
      <c r="I44" s="147"/>
      <c r="J44" s="150"/>
    </row>
    <row r="45" spans="1:10" s="151" customFormat="1" ht="30.75" hidden="1" customHeight="1" outlineLevel="1" x14ac:dyDescent="0.2">
      <c r="A45" s="144">
        <v>3</v>
      </c>
      <c r="B45" s="149" t="s">
        <v>196</v>
      </c>
      <c r="C45" s="147"/>
      <c r="D45" s="147"/>
      <c r="E45" s="147"/>
      <c r="F45" s="147"/>
      <c r="G45" s="147"/>
      <c r="H45" s="147"/>
      <c r="I45" s="147"/>
      <c r="J45" s="150"/>
    </row>
    <row r="46" spans="1:10" s="151" customFormat="1" ht="30" hidden="1" customHeight="1" outlineLevel="1" x14ac:dyDescent="0.2">
      <c r="A46" s="144">
        <v>4</v>
      </c>
      <c r="B46" s="149" t="s">
        <v>28</v>
      </c>
      <c r="C46" s="147"/>
      <c r="D46" s="147"/>
      <c r="E46" s="147"/>
      <c r="F46" s="147"/>
      <c r="G46" s="147"/>
      <c r="H46" s="147"/>
      <c r="I46" s="147"/>
      <c r="J46" s="150"/>
    </row>
    <row r="47" spans="1:10" s="143" customFormat="1" ht="29.25" hidden="1" customHeight="1" outlineLevel="1" x14ac:dyDescent="0.2">
      <c r="A47" s="144">
        <v>5</v>
      </c>
      <c r="B47" s="149" t="s">
        <v>217</v>
      </c>
      <c r="C47" s="140" t="s">
        <v>95</v>
      </c>
      <c r="D47" s="140" t="s">
        <v>152</v>
      </c>
      <c r="E47" s="140" t="s">
        <v>152</v>
      </c>
      <c r="F47" s="147"/>
      <c r="G47" s="140" t="s">
        <v>152</v>
      </c>
      <c r="H47" s="140" t="s">
        <v>152</v>
      </c>
      <c r="I47" s="147"/>
      <c r="J47" s="140" t="s">
        <v>152</v>
      </c>
    </row>
    <row r="48" spans="1:10" s="143" customFormat="1" ht="27.75" hidden="1" customHeight="1" outlineLevel="1" x14ac:dyDescent="0.2">
      <c r="A48" s="144">
        <v>6</v>
      </c>
      <c r="B48" s="149" t="s">
        <v>216</v>
      </c>
      <c r="C48" s="140" t="s">
        <v>95</v>
      </c>
      <c r="D48" s="140" t="s">
        <v>152</v>
      </c>
      <c r="E48" s="140" t="s">
        <v>152</v>
      </c>
      <c r="F48" s="147"/>
      <c r="G48" s="140" t="s">
        <v>152</v>
      </c>
      <c r="H48" s="140" t="s">
        <v>152</v>
      </c>
      <c r="I48" s="147"/>
      <c r="J48" s="140" t="s">
        <v>152</v>
      </c>
    </row>
    <row r="49" spans="1:10" s="138" customFormat="1" ht="20.100000000000001" hidden="1" customHeight="1" outlineLevel="1" x14ac:dyDescent="0.2">
      <c r="A49" s="144" t="s">
        <v>160</v>
      </c>
      <c r="B49" s="145" t="s">
        <v>158</v>
      </c>
      <c r="C49" s="146"/>
      <c r="D49" s="135"/>
      <c r="E49" s="136"/>
      <c r="F49" s="136"/>
      <c r="G49" s="135"/>
      <c r="H49" s="136"/>
      <c r="I49" s="136"/>
      <c r="J49" s="136"/>
    </row>
    <row r="50" spans="1:10" s="116" customFormat="1" ht="24.95" customHeight="1" collapsed="1" x14ac:dyDescent="0.2">
      <c r="A50" s="299" t="s">
        <v>109</v>
      </c>
      <c r="B50" s="300"/>
      <c r="C50" s="300"/>
      <c r="D50" s="300"/>
      <c r="E50" s="300"/>
      <c r="F50" s="300"/>
      <c r="G50" s="300"/>
      <c r="H50" s="300"/>
      <c r="I50" s="300"/>
      <c r="J50" s="301"/>
    </row>
    <row r="51" spans="1:10" s="151" customFormat="1" ht="41.25" hidden="1" customHeight="1" outlineLevel="1" x14ac:dyDescent="0.2">
      <c r="A51" s="132">
        <v>1</v>
      </c>
      <c r="B51" s="149" t="s">
        <v>272</v>
      </c>
      <c r="C51" s="133"/>
      <c r="D51" s="156"/>
      <c r="E51" s="157"/>
      <c r="F51" s="157"/>
      <c r="G51" s="156"/>
      <c r="H51" s="157"/>
      <c r="I51" s="157"/>
      <c r="J51" s="157"/>
    </row>
    <row r="52" spans="1:10" s="151" customFormat="1" ht="41.25" hidden="1" customHeight="1" outlineLevel="1" x14ac:dyDescent="0.2">
      <c r="A52" s="132">
        <v>2</v>
      </c>
      <c r="B52" s="149" t="s">
        <v>273</v>
      </c>
      <c r="C52" s="133"/>
      <c r="D52" s="156"/>
      <c r="E52" s="157"/>
      <c r="F52" s="157"/>
      <c r="G52" s="156"/>
      <c r="H52" s="157"/>
      <c r="I52" s="157"/>
      <c r="J52" s="157"/>
    </row>
    <row r="53" spans="1:10" s="151" customFormat="1" ht="41.25" hidden="1" customHeight="1" outlineLevel="1" x14ac:dyDescent="0.2">
      <c r="A53" s="132">
        <v>3</v>
      </c>
      <c r="B53" s="160" t="s">
        <v>153</v>
      </c>
      <c r="C53" s="158"/>
      <c r="D53" s="140" t="s">
        <v>152</v>
      </c>
      <c r="E53" s="140" t="s">
        <v>152</v>
      </c>
      <c r="F53" s="147"/>
      <c r="G53" s="140" t="s">
        <v>152</v>
      </c>
      <c r="H53" s="140" t="s">
        <v>152</v>
      </c>
      <c r="I53" s="147"/>
      <c r="J53" s="140"/>
    </row>
    <row r="54" spans="1:10" s="138" customFormat="1" ht="20.100000000000001" hidden="1" customHeight="1" outlineLevel="1" x14ac:dyDescent="0.2">
      <c r="A54" s="144" t="s">
        <v>160</v>
      </c>
      <c r="B54" s="145" t="s">
        <v>158</v>
      </c>
      <c r="C54" s="146"/>
      <c r="D54" s="135"/>
      <c r="E54" s="136"/>
      <c r="F54" s="136"/>
      <c r="G54" s="135"/>
      <c r="H54" s="136"/>
      <c r="I54" s="136"/>
      <c r="J54" s="136"/>
    </row>
    <row r="55" spans="1:10" s="116" customFormat="1" ht="24.95" customHeight="1" collapsed="1" x14ac:dyDescent="0.2">
      <c r="A55" s="299" t="s">
        <v>110</v>
      </c>
      <c r="B55" s="300"/>
      <c r="C55" s="300"/>
      <c r="D55" s="300"/>
      <c r="E55" s="300"/>
      <c r="F55" s="300"/>
      <c r="G55" s="300"/>
      <c r="H55" s="300"/>
      <c r="I55" s="300"/>
      <c r="J55" s="301"/>
    </row>
    <row r="56" spans="1:10" s="151" customFormat="1" ht="30" hidden="1" customHeight="1" outlineLevel="1" x14ac:dyDescent="0.2">
      <c r="A56" s="132">
        <v>1</v>
      </c>
      <c r="B56" s="160" t="s">
        <v>61</v>
      </c>
      <c r="C56" s="134"/>
      <c r="D56" s="159" t="s">
        <v>152</v>
      </c>
      <c r="E56" s="159" t="s">
        <v>152</v>
      </c>
      <c r="F56" s="141"/>
      <c r="G56" s="159" t="s">
        <v>152</v>
      </c>
      <c r="H56" s="159" t="s">
        <v>152</v>
      </c>
      <c r="I56" s="141"/>
      <c r="J56" s="141"/>
    </row>
    <row r="57" spans="1:10" s="151" customFormat="1" ht="30" hidden="1" customHeight="1" outlineLevel="1" x14ac:dyDescent="0.2">
      <c r="A57" s="144">
        <v>2</v>
      </c>
      <c r="B57" s="149" t="s">
        <v>218</v>
      </c>
      <c r="C57" s="140" t="s">
        <v>95</v>
      </c>
      <c r="D57" s="159" t="s">
        <v>152</v>
      </c>
      <c r="E57" s="159" t="s">
        <v>152</v>
      </c>
      <c r="F57" s="141"/>
      <c r="G57" s="159" t="s">
        <v>152</v>
      </c>
      <c r="H57" s="159" t="s">
        <v>152</v>
      </c>
      <c r="I57" s="141"/>
      <c r="J57" s="159" t="s">
        <v>152</v>
      </c>
    </row>
    <row r="58" spans="1:10" s="151" customFormat="1" ht="30" hidden="1" customHeight="1" outlineLevel="1" x14ac:dyDescent="0.2">
      <c r="A58" s="144">
        <v>3</v>
      </c>
      <c r="B58" s="160" t="s">
        <v>62</v>
      </c>
      <c r="C58" s="147"/>
      <c r="D58" s="147"/>
      <c r="E58" s="147"/>
      <c r="F58" s="147"/>
      <c r="G58" s="147"/>
      <c r="H58" s="147"/>
      <c r="I58" s="147"/>
      <c r="J58" s="147"/>
    </row>
    <row r="59" spans="1:10" s="151" customFormat="1" ht="30" hidden="1" customHeight="1" outlineLevel="1" x14ac:dyDescent="0.2">
      <c r="A59" s="341">
        <v>4</v>
      </c>
      <c r="B59" s="160" t="s">
        <v>63</v>
      </c>
      <c r="C59" s="147"/>
      <c r="D59" s="147"/>
      <c r="E59" s="147"/>
      <c r="F59" s="147"/>
      <c r="G59" s="147"/>
      <c r="H59" s="147"/>
      <c r="I59" s="147"/>
      <c r="J59" s="147"/>
    </row>
    <row r="60" spans="1:10" s="151" customFormat="1" ht="20.100000000000001" hidden="1" customHeight="1" outlineLevel="1" x14ac:dyDescent="0.2">
      <c r="A60" s="341"/>
      <c r="B60" s="154" t="s">
        <v>246</v>
      </c>
      <c r="C60" s="147"/>
      <c r="D60" s="147"/>
      <c r="E60" s="147"/>
      <c r="F60" s="147"/>
      <c r="G60" s="147"/>
      <c r="H60" s="147"/>
      <c r="I60" s="147"/>
      <c r="J60" s="147"/>
    </row>
    <row r="61" spans="1:10" s="151" customFormat="1" ht="20.100000000000001" hidden="1" customHeight="1" outlineLevel="1" x14ac:dyDescent="0.2">
      <c r="A61" s="341"/>
      <c r="B61" s="154" t="s">
        <v>247</v>
      </c>
      <c r="C61" s="147"/>
      <c r="D61" s="147"/>
      <c r="E61" s="147"/>
      <c r="F61" s="147"/>
      <c r="G61" s="147"/>
      <c r="H61" s="147"/>
      <c r="I61" s="147"/>
      <c r="J61" s="147"/>
    </row>
    <row r="62" spans="1:10" s="151" customFormat="1" ht="20.100000000000001" hidden="1" customHeight="1" outlineLevel="1" x14ac:dyDescent="0.2">
      <c r="A62" s="341"/>
      <c r="B62" s="161" t="s">
        <v>248</v>
      </c>
      <c r="C62" s="147"/>
      <c r="D62" s="147"/>
      <c r="E62" s="147"/>
      <c r="F62" s="147"/>
      <c r="G62" s="147"/>
      <c r="H62" s="147"/>
      <c r="I62" s="147"/>
      <c r="J62" s="147"/>
    </row>
    <row r="63" spans="1:10" s="151" customFormat="1" ht="42" hidden="1" customHeight="1" outlineLevel="1" x14ac:dyDescent="0.2">
      <c r="A63" s="144">
        <v>5</v>
      </c>
      <c r="B63" s="160" t="s">
        <v>64</v>
      </c>
      <c r="C63" s="147"/>
      <c r="D63" s="147"/>
      <c r="E63" s="147"/>
      <c r="F63" s="147"/>
      <c r="G63" s="147"/>
      <c r="H63" s="147"/>
      <c r="I63" s="147"/>
      <c r="J63" s="147"/>
    </row>
    <row r="64" spans="1:10" s="151" customFormat="1" ht="39" hidden="1" customHeight="1" outlineLevel="1" x14ac:dyDescent="0.2">
      <c r="A64" s="144">
        <v>6</v>
      </c>
      <c r="B64" s="160" t="s">
        <v>65</v>
      </c>
      <c r="C64" s="140" t="s">
        <v>95</v>
      </c>
      <c r="D64" s="159" t="s">
        <v>152</v>
      </c>
      <c r="E64" s="159" t="s">
        <v>152</v>
      </c>
      <c r="F64" s="141"/>
      <c r="G64" s="159" t="s">
        <v>152</v>
      </c>
      <c r="H64" s="159" t="s">
        <v>152</v>
      </c>
      <c r="I64" s="141"/>
      <c r="J64" s="159" t="s">
        <v>152</v>
      </c>
    </row>
    <row r="65" spans="1:10" s="151" customFormat="1" ht="30" hidden="1" customHeight="1" outlineLevel="1" x14ac:dyDescent="0.2">
      <c r="A65" s="144">
        <v>7</v>
      </c>
      <c r="B65" s="160" t="s">
        <v>361</v>
      </c>
      <c r="C65" s="162"/>
      <c r="D65" s="159" t="s">
        <v>152</v>
      </c>
      <c r="E65" s="159" t="s">
        <v>152</v>
      </c>
      <c r="F65" s="141"/>
      <c r="G65" s="159" t="s">
        <v>152</v>
      </c>
      <c r="H65" s="159" t="s">
        <v>152</v>
      </c>
      <c r="I65" s="141"/>
      <c r="J65" s="141"/>
    </row>
    <row r="66" spans="1:10" s="138" customFormat="1" ht="23.25" hidden="1" customHeight="1" outlineLevel="1" x14ac:dyDescent="0.2">
      <c r="A66" s="144" t="s">
        <v>160</v>
      </c>
      <c r="B66" s="145" t="s">
        <v>158</v>
      </c>
      <c r="C66" s="146"/>
      <c r="D66" s="135"/>
      <c r="E66" s="136"/>
      <c r="F66" s="136"/>
      <c r="G66" s="135"/>
      <c r="H66" s="136"/>
      <c r="I66" s="136"/>
      <c r="J66" s="136"/>
    </row>
    <row r="67" spans="1:10" s="138" customFormat="1" ht="24.95" customHeight="1" collapsed="1" x14ac:dyDescent="0.2">
      <c r="A67" s="307" t="s">
        <v>197</v>
      </c>
      <c r="B67" s="308"/>
      <c r="C67" s="308"/>
      <c r="D67" s="308"/>
      <c r="E67" s="308"/>
      <c r="F67" s="308"/>
      <c r="G67" s="308"/>
      <c r="H67" s="308"/>
      <c r="I67" s="308"/>
      <c r="J67" s="309"/>
    </row>
    <row r="68" spans="1:10" s="116" customFormat="1" ht="24.95" customHeight="1" x14ac:dyDescent="0.2">
      <c r="A68" s="299" t="s">
        <v>111</v>
      </c>
      <c r="B68" s="300"/>
      <c r="C68" s="300"/>
      <c r="D68" s="300"/>
      <c r="E68" s="300"/>
      <c r="F68" s="300"/>
      <c r="G68" s="300"/>
      <c r="H68" s="300"/>
      <c r="I68" s="300"/>
      <c r="J68" s="301"/>
    </row>
    <row r="69" spans="1:10" s="116" customFormat="1" ht="24.95" hidden="1" customHeight="1" outlineLevel="1" x14ac:dyDescent="0.2">
      <c r="A69" s="240">
        <v>1</v>
      </c>
      <c r="B69" s="160" t="s">
        <v>274</v>
      </c>
      <c r="C69" s="244"/>
      <c r="D69" s="140" t="s">
        <v>152</v>
      </c>
      <c r="E69" s="140" t="s">
        <v>152</v>
      </c>
      <c r="F69" s="243"/>
      <c r="G69" s="140" t="s">
        <v>152</v>
      </c>
      <c r="H69" s="140" t="s">
        <v>152</v>
      </c>
      <c r="I69" s="243"/>
      <c r="J69" s="243"/>
    </row>
    <row r="70" spans="1:10" s="151" customFormat="1" ht="30" hidden="1" customHeight="1" outlineLevel="1" x14ac:dyDescent="0.2">
      <c r="A70" s="164">
        <v>2</v>
      </c>
      <c r="B70" s="160" t="s">
        <v>91</v>
      </c>
      <c r="C70" s="147"/>
      <c r="D70" s="159"/>
      <c r="E70" s="159"/>
      <c r="F70" s="141"/>
      <c r="G70" s="159"/>
      <c r="H70" s="159"/>
      <c r="I70" s="141"/>
      <c r="J70" s="150"/>
    </row>
    <row r="71" spans="1:10" s="138" customFormat="1" ht="20.100000000000001" hidden="1" customHeight="1" outlineLevel="1" x14ac:dyDescent="0.2">
      <c r="A71" s="144" t="s">
        <v>160</v>
      </c>
      <c r="B71" s="145" t="s">
        <v>158</v>
      </c>
      <c r="C71" s="146"/>
      <c r="D71" s="135"/>
      <c r="E71" s="136"/>
      <c r="F71" s="136"/>
      <c r="G71" s="135"/>
      <c r="H71" s="136"/>
      <c r="I71" s="136"/>
      <c r="J71" s="136"/>
    </row>
    <row r="72" spans="1:10" s="116" customFormat="1" ht="24.95" customHeight="1" collapsed="1" x14ac:dyDescent="0.2">
      <c r="A72" s="299" t="s">
        <v>112</v>
      </c>
      <c r="B72" s="300"/>
      <c r="C72" s="300"/>
      <c r="D72" s="300"/>
      <c r="E72" s="300"/>
      <c r="F72" s="300"/>
      <c r="G72" s="300"/>
      <c r="H72" s="300"/>
      <c r="I72" s="300"/>
      <c r="J72" s="301"/>
    </row>
    <row r="73" spans="1:10" s="151" customFormat="1" ht="30" hidden="1" customHeight="1" outlineLevel="1" x14ac:dyDescent="0.2">
      <c r="A73" s="163">
        <v>1</v>
      </c>
      <c r="B73" s="149" t="s">
        <v>219</v>
      </c>
      <c r="C73" s="134"/>
      <c r="D73" s="159" t="s">
        <v>152</v>
      </c>
      <c r="E73" s="159" t="s">
        <v>152</v>
      </c>
      <c r="F73" s="141"/>
      <c r="G73" s="159" t="s">
        <v>152</v>
      </c>
      <c r="H73" s="159" t="s">
        <v>152</v>
      </c>
      <c r="I73" s="141"/>
      <c r="J73" s="150"/>
    </row>
    <row r="74" spans="1:10" s="138" customFormat="1" ht="20.100000000000001" hidden="1" customHeight="1" outlineLevel="1" x14ac:dyDescent="0.2">
      <c r="A74" s="144" t="s">
        <v>160</v>
      </c>
      <c r="B74" s="145" t="s">
        <v>158</v>
      </c>
      <c r="C74" s="146"/>
      <c r="D74" s="135"/>
      <c r="E74" s="136"/>
      <c r="F74" s="136"/>
      <c r="G74" s="135"/>
      <c r="H74" s="136"/>
      <c r="I74" s="136"/>
      <c r="J74" s="136"/>
    </row>
    <row r="75" spans="1:10" s="116" customFormat="1" ht="24.95" customHeight="1" collapsed="1" x14ac:dyDescent="0.2">
      <c r="A75" s="299" t="s">
        <v>113</v>
      </c>
      <c r="B75" s="300"/>
      <c r="C75" s="300"/>
      <c r="D75" s="300"/>
      <c r="E75" s="300"/>
      <c r="F75" s="300"/>
      <c r="G75" s="300"/>
      <c r="H75" s="300"/>
      <c r="I75" s="300"/>
      <c r="J75" s="301"/>
    </row>
    <row r="76" spans="1:10" s="151" customFormat="1" ht="45" hidden="1" customHeight="1" outlineLevel="1" x14ac:dyDescent="0.2">
      <c r="A76" s="163">
        <v>1</v>
      </c>
      <c r="B76" s="149" t="s">
        <v>220</v>
      </c>
      <c r="C76" s="134"/>
      <c r="D76" s="159" t="s">
        <v>152</v>
      </c>
      <c r="E76" s="159" t="s">
        <v>152</v>
      </c>
      <c r="F76" s="141"/>
      <c r="G76" s="159" t="s">
        <v>152</v>
      </c>
      <c r="H76" s="159" t="s">
        <v>152</v>
      </c>
      <c r="I76" s="165"/>
      <c r="J76" s="150"/>
    </row>
    <row r="77" spans="1:10" s="151" customFormat="1" ht="30" hidden="1" customHeight="1" outlineLevel="1" x14ac:dyDescent="0.2">
      <c r="A77" s="164">
        <v>2</v>
      </c>
      <c r="B77" s="160" t="s">
        <v>66</v>
      </c>
      <c r="C77" s="147"/>
      <c r="D77" s="159" t="s">
        <v>152</v>
      </c>
      <c r="E77" s="159" t="s">
        <v>152</v>
      </c>
      <c r="F77" s="141"/>
      <c r="G77" s="159" t="s">
        <v>152</v>
      </c>
      <c r="H77" s="159" t="s">
        <v>152</v>
      </c>
      <c r="I77" s="165"/>
      <c r="J77" s="150"/>
    </row>
    <row r="78" spans="1:10" s="151" customFormat="1" ht="45" hidden="1" customHeight="1" outlineLevel="1" x14ac:dyDescent="0.2">
      <c r="A78" s="164">
        <v>3</v>
      </c>
      <c r="B78" s="149" t="s">
        <v>223</v>
      </c>
      <c r="C78" s="147"/>
      <c r="D78" s="159" t="s">
        <v>152</v>
      </c>
      <c r="E78" s="159" t="s">
        <v>152</v>
      </c>
      <c r="F78" s="141"/>
      <c r="G78" s="159" t="s">
        <v>152</v>
      </c>
      <c r="H78" s="159" t="s">
        <v>152</v>
      </c>
      <c r="I78" s="165"/>
      <c r="J78" s="150"/>
    </row>
    <row r="79" spans="1:10" s="151" customFormat="1" ht="39" hidden="1" customHeight="1" outlineLevel="1" x14ac:dyDescent="0.2">
      <c r="A79" s="164">
        <v>4</v>
      </c>
      <c r="B79" s="149" t="s">
        <v>224</v>
      </c>
      <c r="C79" s="147"/>
      <c r="D79" s="159" t="s">
        <v>152</v>
      </c>
      <c r="E79" s="159" t="s">
        <v>152</v>
      </c>
      <c r="F79" s="141"/>
      <c r="G79" s="159" t="s">
        <v>152</v>
      </c>
      <c r="H79" s="159" t="s">
        <v>152</v>
      </c>
      <c r="I79" s="165"/>
      <c r="J79" s="150"/>
    </row>
    <row r="80" spans="1:10" s="138" customFormat="1" ht="20.100000000000001" hidden="1" customHeight="1" outlineLevel="1" x14ac:dyDescent="0.2">
      <c r="A80" s="144" t="s">
        <v>160</v>
      </c>
      <c r="B80" s="145" t="s">
        <v>158</v>
      </c>
      <c r="C80" s="146"/>
      <c r="D80" s="135"/>
      <c r="E80" s="136"/>
      <c r="F80" s="136"/>
      <c r="G80" s="135"/>
      <c r="H80" s="136"/>
      <c r="I80" s="136"/>
      <c r="J80" s="136"/>
    </row>
    <row r="81" spans="1:10" s="116" customFormat="1" ht="24.95" customHeight="1" collapsed="1" x14ac:dyDescent="0.2">
      <c r="A81" s="299" t="s">
        <v>114</v>
      </c>
      <c r="B81" s="300"/>
      <c r="C81" s="300"/>
      <c r="D81" s="300"/>
      <c r="E81" s="300"/>
      <c r="F81" s="300"/>
      <c r="G81" s="300"/>
      <c r="H81" s="300"/>
      <c r="I81" s="300"/>
      <c r="J81" s="301"/>
    </row>
    <row r="82" spans="1:10" s="138" customFormat="1" ht="45" hidden="1" customHeight="1" outlineLevel="1" x14ac:dyDescent="0.2">
      <c r="A82" s="163">
        <v>1</v>
      </c>
      <c r="B82" s="160" t="s">
        <v>68</v>
      </c>
      <c r="C82" s="134"/>
      <c r="D82" s="134"/>
      <c r="E82" s="134"/>
      <c r="F82" s="134"/>
      <c r="G82" s="134"/>
      <c r="H82" s="134"/>
      <c r="I82" s="134"/>
      <c r="J82" s="166"/>
    </row>
    <row r="83" spans="1:10" s="151" customFormat="1" ht="24.95" hidden="1" customHeight="1" outlineLevel="1" x14ac:dyDescent="0.2">
      <c r="A83" s="163">
        <v>2</v>
      </c>
      <c r="B83" s="172" t="s">
        <v>351</v>
      </c>
      <c r="C83" s="134"/>
      <c r="D83" s="159" t="s">
        <v>152</v>
      </c>
      <c r="E83" s="159" t="s">
        <v>152</v>
      </c>
      <c r="F83" s="147"/>
      <c r="G83" s="159" t="s">
        <v>152</v>
      </c>
      <c r="H83" s="159" t="s">
        <v>152</v>
      </c>
      <c r="I83" s="147"/>
      <c r="J83" s="150"/>
    </row>
    <row r="84" spans="1:10" s="151" customFormat="1" ht="24.95" hidden="1" customHeight="1" outlineLevel="1" x14ac:dyDescent="0.2">
      <c r="A84" s="144" t="s">
        <v>160</v>
      </c>
      <c r="B84" s="145" t="s">
        <v>158</v>
      </c>
      <c r="C84" s="146"/>
      <c r="D84" s="135"/>
      <c r="E84" s="136"/>
      <c r="F84" s="136"/>
      <c r="G84" s="135"/>
      <c r="H84" s="136"/>
      <c r="I84" s="136"/>
      <c r="J84" s="136"/>
    </row>
    <row r="85" spans="1:10" s="151" customFormat="1" ht="24.95" customHeight="1" collapsed="1" x14ac:dyDescent="0.2">
      <c r="A85" s="299" t="s">
        <v>352</v>
      </c>
      <c r="B85" s="300"/>
      <c r="C85" s="300"/>
      <c r="D85" s="300"/>
      <c r="E85" s="300"/>
      <c r="F85" s="300"/>
      <c r="G85" s="300"/>
      <c r="H85" s="300"/>
      <c r="I85" s="300"/>
      <c r="J85" s="301"/>
    </row>
    <row r="86" spans="1:10" s="151" customFormat="1" ht="30.75" hidden="1" customHeight="1" outlineLevel="1" x14ac:dyDescent="0.2">
      <c r="A86" s="319">
        <v>1</v>
      </c>
      <c r="B86" s="160" t="s">
        <v>353</v>
      </c>
      <c r="C86" s="244"/>
      <c r="D86" s="140" t="s">
        <v>152</v>
      </c>
      <c r="E86" s="140" t="s">
        <v>152</v>
      </c>
      <c r="F86" s="243"/>
      <c r="G86" s="140" t="s">
        <v>152</v>
      </c>
      <c r="H86" s="140" t="s">
        <v>152</v>
      </c>
      <c r="I86" s="243"/>
      <c r="J86" s="243"/>
    </row>
    <row r="87" spans="1:10" s="151" customFormat="1" ht="24.95" hidden="1" customHeight="1" outlineLevel="1" x14ac:dyDescent="0.2">
      <c r="A87" s="326"/>
      <c r="B87" s="160" t="s">
        <v>354</v>
      </c>
      <c r="C87" s="244"/>
      <c r="D87" s="140" t="s">
        <v>152</v>
      </c>
      <c r="E87" s="140" t="s">
        <v>152</v>
      </c>
      <c r="F87" s="243"/>
      <c r="G87" s="140" t="s">
        <v>152</v>
      </c>
      <c r="H87" s="140" t="s">
        <v>152</v>
      </c>
      <c r="I87" s="243"/>
      <c r="J87" s="243"/>
    </row>
    <row r="88" spans="1:10" s="151" customFormat="1" ht="24.95" hidden="1" customHeight="1" outlineLevel="1" x14ac:dyDescent="0.2">
      <c r="A88" s="327"/>
      <c r="B88" s="160" t="s">
        <v>355</v>
      </c>
      <c r="C88" s="244"/>
      <c r="D88" s="140" t="s">
        <v>152</v>
      </c>
      <c r="E88" s="140" t="s">
        <v>152</v>
      </c>
      <c r="F88" s="243"/>
      <c r="G88" s="140" t="s">
        <v>152</v>
      </c>
      <c r="H88" s="140" t="s">
        <v>152</v>
      </c>
      <c r="I88" s="243"/>
      <c r="J88" s="243"/>
    </row>
    <row r="89" spans="1:10" s="151" customFormat="1" ht="24.95" hidden="1" customHeight="1" outlineLevel="1" x14ac:dyDescent="0.2">
      <c r="A89" s="144" t="s">
        <v>160</v>
      </c>
      <c r="B89" s="145" t="s">
        <v>158</v>
      </c>
      <c r="C89" s="146"/>
      <c r="D89" s="135"/>
      <c r="E89" s="136"/>
      <c r="F89" s="136"/>
      <c r="G89" s="135"/>
      <c r="H89" s="136"/>
      <c r="I89" s="136"/>
      <c r="J89" s="136"/>
    </row>
    <row r="90" spans="1:10" s="138" customFormat="1" ht="24.95" customHeight="1" collapsed="1" x14ac:dyDescent="0.2">
      <c r="A90" s="299" t="s">
        <v>198</v>
      </c>
      <c r="B90" s="300"/>
      <c r="C90" s="300"/>
      <c r="D90" s="300"/>
      <c r="E90" s="300"/>
      <c r="F90" s="300"/>
      <c r="G90" s="300"/>
      <c r="H90" s="300"/>
      <c r="I90" s="300"/>
      <c r="J90" s="301"/>
    </row>
    <row r="91" spans="1:10" s="116" customFormat="1" ht="24.95" customHeight="1" x14ac:dyDescent="0.2">
      <c r="A91" s="299" t="s">
        <v>115</v>
      </c>
      <c r="B91" s="300"/>
      <c r="C91" s="300"/>
      <c r="D91" s="300"/>
      <c r="E91" s="300"/>
      <c r="F91" s="300"/>
      <c r="G91" s="300"/>
      <c r="H91" s="300"/>
      <c r="I91" s="300"/>
      <c r="J91" s="301"/>
    </row>
    <row r="92" spans="1:10" s="151" customFormat="1" ht="25.5" hidden="1" customHeight="1" outlineLevel="1" x14ac:dyDescent="0.2">
      <c r="A92" s="163">
        <v>1</v>
      </c>
      <c r="B92" s="160" t="s">
        <v>199</v>
      </c>
      <c r="C92" s="134"/>
      <c r="D92" s="159" t="s">
        <v>152</v>
      </c>
      <c r="E92" s="159" t="s">
        <v>152</v>
      </c>
      <c r="F92" s="141"/>
      <c r="G92" s="159" t="s">
        <v>152</v>
      </c>
      <c r="H92" s="159" t="s">
        <v>152</v>
      </c>
      <c r="I92" s="141"/>
      <c r="J92" s="150"/>
    </row>
    <row r="93" spans="1:10" s="151" customFormat="1" ht="20.100000000000001" hidden="1" customHeight="1" outlineLevel="1" x14ac:dyDescent="0.2">
      <c r="A93" s="164">
        <v>2</v>
      </c>
      <c r="B93" s="149" t="s">
        <v>200</v>
      </c>
      <c r="C93" s="140" t="s">
        <v>95</v>
      </c>
      <c r="D93" s="159" t="s">
        <v>152</v>
      </c>
      <c r="E93" s="159" t="s">
        <v>152</v>
      </c>
      <c r="F93" s="141"/>
      <c r="G93" s="159" t="s">
        <v>152</v>
      </c>
      <c r="H93" s="159" t="s">
        <v>152</v>
      </c>
      <c r="I93" s="141"/>
      <c r="J93" s="159" t="s">
        <v>152</v>
      </c>
    </row>
    <row r="94" spans="1:10" s="151" customFormat="1" ht="30" hidden="1" customHeight="1" outlineLevel="1" x14ac:dyDescent="0.2">
      <c r="A94" s="164">
        <v>3</v>
      </c>
      <c r="B94" s="160" t="s">
        <v>116</v>
      </c>
      <c r="C94" s="147"/>
      <c r="D94" s="147"/>
      <c r="E94" s="147"/>
      <c r="F94" s="141"/>
      <c r="G94" s="147"/>
      <c r="H94" s="147"/>
      <c r="I94" s="141"/>
      <c r="J94" s="150"/>
    </row>
    <row r="95" spans="1:10" s="169" customFormat="1" ht="24.95" hidden="1" customHeight="1" outlineLevel="1" x14ac:dyDescent="0.2">
      <c r="A95" s="167">
        <v>4</v>
      </c>
      <c r="B95" s="160" t="s">
        <v>117</v>
      </c>
      <c r="C95" s="147"/>
      <c r="D95" s="147"/>
      <c r="E95" s="147"/>
      <c r="F95" s="141"/>
      <c r="G95" s="147"/>
      <c r="H95" s="147"/>
      <c r="I95" s="141"/>
      <c r="J95" s="168"/>
    </row>
    <row r="96" spans="1:10" s="151" customFormat="1" ht="28.5" hidden="1" customHeight="1" outlineLevel="1" x14ac:dyDescent="0.2">
      <c r="A96" s="296">
        <v>5</v>
      </c>
      <c r="B96" s="160" t="s">
        <v>69</v>
      </c>
      <c r="C96" s="147"/>
      <c r="D96" s="159" t="s">
        <v>152</v>
      </c>
      <c r="E96" s="159" t="s">
        <v>152</v>
      </c>
      <c r="F96" s="141"/>
      <c r="G96" s="159" t="s">
        <v>152</v>
      </c>
      <c r="H96" s="159" t="s">
        <v>152</v>
      </c>
      <c r="I96" s="141"/>
      <c r="J96" s="150"/>
    </row>
    <row r="97" spans="1:10" s="151" customFormat="1" ht="24.95" hidden="1" customHeight="1" outlineLevel="1" x14ac:dyDescent="0.2">
      <c r="A97" s="296"/>
      <c r="B97" s="152" t="s">
        <v>249</v>
      </c>
      <c r="C97" s="147"/>
      <c r="D97" s="159" t="s">
        <v>152</v>
      </c>
      <c r="E97" s="159" t="s">
        <v>152</v>
      </c>
      <c r="F97" s="141"/>
      <c r="G97" s="159" t="s">
        <v>152</v>
      </c>
      <c r="H97" s="159" t="s">
        <v>152</v>
      </c>
      <c r="I97" s="141"/>
      <c r="J97" s="150"/>
    </row>
    <row r="98" spans="1:10" s="151" customFormat="1" ht="24.95" hidden="1" customHeight="1" outlineLevel="1" x14ac:dyDescent="0.2">
      <c r="A98" s="296"/>
      <c r="B98" s="152" t="s">
        <v>250</v>
      </c>
      <c r="C98" s="147"/>
      <c r="D98" s="159" t="s">
        <v>152</v>
      </c>
      <c r="E98" s="159" t="s">
        <v>152</v>
      </c>
      <c r="F98" s="141"/>
      <c r="G98" s="159" t="s">
        <v>152</v>
      </c>
      <c r="H98" s="159" t="s">
        <v>152</v>
      </c>
      <c r="I98" s="141"/>
      <c r="J98" s="150"/>
    </row>
    <row r="99" spans="1:10" s="151" customFormat="1" ht="30" hidden="1" customHeight="1" outlineLevel="1" x14ac:dyDescent="0.2">
      <c r="A99" s="164">
        <v>6</v>
      </c>
      <c r="B99" s="149" t="s">
        <v>225</v>
      </c>
      <c r="C99" s="147"/>
      <c r="D99" s="159" t="s">
        <v>152</v>
      </c>
      <c r="E99" s="159" t="s">
        <v>152</v>
      </c>
      <c r="F99" s="141"/>
      <c r="G99" s="159" t="s">
        <v>152</v>
      </c>
      <c r="H99" s="159" t="s">
        <v>152</v>
      </c>
      <c r="I99" s="141"/>
      <c r="J99" s="150"/>
    </row>
    <row r="100" spans="1:10" s="151" customFormat="1" ht="30" hidden="1" customHeight="1" outlineLevel="1" x14ac:dyDescent="0.2">
      <c r="A100" s="164">
        <v>7</v>
      </c>
      <c r="B100" s="149" t="s">
        <v>201</v>
      </c>
      <c r="C100" s="147"/>
      <c r="D100" s="147"/>
      <c r="E100" s="147"/>
      <c r="F100" s="147"/>
      <c r="G100" s="147"/>
      <c r="H100" s="147"/>
      <c r="I100" s="147"/>
      <c r="J100" s="150"/>
    </row>
    <row r="101" spans="1:10" s="151" customFormat="1" ht="39" hidden="1" customHeight="1" outlineLevel="1" x14ac:dyDescent="0.2">
      <c r="A101" s="164">
        <v>8</v>
      </c>
      <c r="B101" s="149" t="s">
        <v>202</v>
      </c>
      <c r="C101" s="147"/>
      <c r="D101" s="147"/>
      <c r="E101" s="147"/>
      <c r="F101" s="147"/>
      <c r="G101" s="147"/>
      <c r="H101" s="147"/>
      <c r="I101" s="147"/>
      <c r="J101" s="150"/>
    </row>
    <row r="102" spans="1:10" s="138" customFormat="1" ht="28.5" hidden="1" customHeight="1" outlineLevel="1" x14ac:dyDescent="0.2">
      <c r="A102" s="144" t="s">
        <v>160</v>
      </c>
      <c r="B102" s="145" t="s">
        <v>158</v>
      </c>
      <c r="C102" s="146"/>
      <c r="D102" s="135"/>
      <c r="E102" s="136"/>
      <c r="F102" s="136"/>
      <c r="G102" s="135"/>
      <c r="H102" s="136"/>
      <c r="I102" s="136"/>
      <c r="J102" s="136"/>
    </row>
    <row r="103" spans="1:10" s="116" customFormat="1" ht="24.95" customHeight="1" collapsed="1" x14ac:dyDescent="0.2">
      <c r="A103" s="299" t="s">
        <v>118</v>
      </c>
      <c r="B103" s="300"/>
      <c r="C103" s="300"/>
      <c r="D103" s="300"/>
      <c r="E103" s="300"/>
      <c r="F103" s="300"/>
      <c r="G103" s="300"/>
      <c r="H103" s="300"/>
      <c r="I103" s="300"/>
      <c r="J103" s="301"/>
    </row>
    <row r="104" spans="1:10" s="138" customFormat="1" ht="45" hidden="1" customHeight="1" outlineLevel="1" x14ac:dyDescent="0.2">
      <c r="A104" s="163">
        <v>1</v>
      </c>
      <c r="B104" s="160" t="s">
        <v>70</v>
      </c>
      <c r="C104" s="134"/>
      <c r="D104" s="135"/>
      <c r="E104" s="136"/>
      <c r="F104" s="136"/>
      <c r="G104" s="135"/>
      <c r="H104" s="136"/>
      <c r="I104" s="136"/>
      <c r="J104" s="166"/>
    </row>
    <row r="105" spans="1:10" s="138" customFormat="1" ht="20.100000000000001" hidden="1" customHeight="1" outlineLevel="1" x14ac:dyDescent="0.2">
      <c r="A105" s="132" t="s">
        <v>160</v>
      </c>
      <c r="B105" s="145" t="s">
        <v>158</v>
      </c>
      <c r="C105" s="146"/>
      <c r="D105" s="135"/>
      <c r="E105" s="136"/>
      <c r="F105" s="136"/>
      <c r="G105" s="135"/>
      <c r="H105" s="136"/>
      <c r="I105" s="136"/>
      <c r="J105" s="136"/>
    </row>
    <row r="106" spans="1:10" s="116" customFormat="1" ht="24.95" customHeight="1" collapsed="1" x14ac:dyDescent="0.2">
      <c r="A106" s="299" t="s">
        <v>342</v>
      </c>
      <c r="B106" s="300"/>
      <c r="C106" s="300"/>
      <c r="D106" s="300"/>
      <c r="E106" s="300"/>
      <c r="F106" s="300"/>
      <c r="G106" s="300"/>
      <c r="H106" s="300"/>
      <c r="I106" s="300"/>
      <c r="J106" s="301"/>
    </row>
    <row r="107" spans="1:10" s="151" customFormat="1" ht="25.5" hidden="1" customHeight="1" outlineLevel="1" x14ac:dyDescent="0.2">
      <c r="A107" s="163">
        <v>1</v>
      </c>
      <c r="B107" s="160" t="s">
        <v>199</v>
      </c>
      <c r="C107" s="134"/>
      <c r="D107" s="159" t="s">
        <v>152</v>
      </c>
      <c r="E107" s="159" t="s">
        <v>152</v>
      </c>
      <c r="F107" s="141"/>
      <c r="G107" s="159" t="s">
        <v>152</v>
      </c>
      <c r="H107" s="159" t="s">
        <v>152</v>
      </c>
      <c r="I107" s="141"/>
      <c r="J107" s="150"/>
    </row>
    <row r="108" spans="1:10" s="151" customFormat="1" ht="20.100000000000001" hidden="1" customHeight="1" outlineLevel="1" x14ac:dyDescent="0.2">
      <c r="A108" s="164">
        <v>2</v>
      </c>
      <c r="B108" s="160" t="s">
        <v>200</v>
      </c>
      <c r="C108" s="140" t="s">
        <v>95</v>
      </c>
      <c r="D108" s="159" t="s">
        <v>152</v>
      </c>
      <c r="E108" s="159" t="s">
        <v>152</v>
      </c>
      <c r="F108" s="141"/>
      <c r="G108" s="159" t="s">
        <v>152</v>
      </c>
      <c r="H108" s="159" t="s">
        <v>152</v>
      </c>
      <c r="I108" s="141"/>
      <c r="J108" s="159" t="s">
        <v>152</v>
      </c>
    </row>
    <row r="109" spans="1:10" s="151" customFormat="1" ht="30" hidden="1" customHeight="1" outlineLevel="1" x14ac:dyDescent="0.2">
      <c r="A109" s="164">
        <v>3</v>
      </c>
      <c r="B109" s="160" t="s">
        <v>116</v>
      </c>
      <c r="C109" s="147"/>
      <c r="D109" s="147"/>
      <c r="E109" s="147"/>
      <c r="F109" s="141"/>
      <c r="G109" s="147"/>
      <c r="H109" s="147"/>
      <c r="I109" s="141"/>
      <c r="J109" s="150"/>
    </row>
    <row r="110" spans="1:10" s="169" customFormat="1" ht="24.95" hidden="1" customHeight="1" outlineLevel="1" x14ac:dyDescent="0.2">
      <c r="A110" s="167">
        <v>4</v>
      </c>
      <c r="B110" s="160" t="s">
        <v>117</v>
      </c>
      <c r="C110" s="147"/>
      <c r="D110" s="147"/>
      <c r="E110" s="147"/>
      <c r="F110" s="141"/>
      <c r="G110" s="147"/>
      <c r="H110" s="147"/>
      <c r="I110" s="141"/>
      <c r="J110" s="168"/>
    </row>
    <row r="111" spans="1:10" s="151" customFormat="1" ht="30" hidden="1" customHeight="1" outlineLevel="1" x14ac:dyDescent="0.2">
      <c r="A111" s="164">
        <v>5</v>
      </c>
      <c r="B111" s="160" t="s">
        <v>225</v>
      </c>
      <c r="C111" s="147"/>
      <c r="D111" s="159" t="s">
        <v>152</v>
      </c>
      <c r="E111" s="159" t="s">
        <v>152</v>
      </c>
      <c r="F111" s="141"/>
      <c r="G111" s="159" t="s">
        <v>152</v>
      </c>
      <c r="H111" s="159" t="s">
        <v>152</v>
      </c>
      <c r="I111" s="141"/>
      <c r="J111" s="150"/>
    </row>
    <row r="112" spans="1:10" s="138" customFormat="1" ht="28.5" hidden="1" customHeight="1" outlineLevel="1" x14ac:dyDescent="0.2">
      <c r="A112" s="144" t="s">
        <v>160</v>
      </c>
      <c r="B112" s="245" t="s">
        <v>158</v>
      </c>
      <c r="C112" s="146"/>
      <c r="D112" s="135"/>
      <c r="E112" s="136"/>
      <c r="F112" s="136"/>
      <c r="G112" s="135"/>
      <c r="H112" s="136"/>
      <c r="I112" s="136"/>
      <c r="J112" s="136"/>
    </row>
    <row r="113" spans="1:10" s="138" customFormat="1" ht="24.95" customHeight="1" collapsed="1" x14ac:dyDescent="0.2">
      <c r="A113" s="299" t="s">
        <v>203</v>
      </c>
      <c r="B113" s="300"/>
      <c r="C113" s="300"/>
      <c r="D113" s="300"/>
      <c r="E113" s="300"/>
      <c r="F113" s="300"/>
      <c r="G113" s="300"/>
      <c r="H113" s="300"/>
      <c r="I113" s="300"/>
      <c r="J113" s="301"/>
    </row>
    <row r="114" spans="1:10" s="116" customFormat="1" ht="24.95" customHeight="1" x14ac:dyDescent="0.2">
      <c r="A114" s="299" t="s">
        <v>119</v>
      </c>
      <c r="B114" s="300"/>
      <c r="C114" s="300"/>
      <c r="D114" s="300"/>
      <c r="E114" s="300"/>
      <c r="F114" s="300"/>
      <c r="G114" s="300"/>
      <c r="H114" s="300"/>
      <c r="I114" s="300"/>
      <c r="J114" s="301"/>
    </row>
    <row r="115" spans="1:10" s="151" customFormat="1" ht="30" hidden="1" customHeight="1" outlineLevel="1" x14ac:dyDescent="0.2">
      <c r="A115" s="325">
        <v>1</v>
      </c>
      <c r="B115" s="160" t="s">
        <v>162</v>
      </c>
      <c r="C115" s="134"/>
      <c r="D115" s="159" t="s">
        <v>152</v>
      </c>
      <c r="E115" s="159" t="s">
        <v>152</v>
      </c>
      <c r="F115" s="141"/>
      <c r="G115" s="159" t="s">
        <v>152</v>
      </c>
      <c r="H115" s="159" t="s">
        <v>152</v>
      </c>
      <c r="I115" s="141"/>
      <c r="J115" s="150"/>
    </row>
    <row r="116" spans="1:10" s="151" customFormat="1" ht="20.100000000000001" hidden="1" customHeight="1" outlineLevel="1" x14ac:dyDescent="0.2">
      <c r="A116" s="297"/>
      <c r="B116" s="154" t="s">
        <v>120</v>
      </c>
      <c r="C116" s="147"/>
      <c r="D116" s="159" t="s">
        <v>152</v>
      </c>
      <c r="E116" s="159" t="s">
        <v>152</v>
      </c>
      <c r="F116" s="141"/>
      <c r="G116" s="159" t="s">
        <v>152</v>
      </c>
      <c r="H116" s="159" t="s">
        <v>152</v>
      </c>
      <c r="I116" s="141"/>
      <c r="J116" s="150"/>
    </row>
    <row r="117" spans="1:10" s="151" customFormat="1" ht="20.100000000000001" hidden="1" customHeight="1" outlineLevel="1" x14ac:dyDescent="0.2">
      <c r="A117" s="306"/>
      <c r="B117" s="154" t="s">
        <v>121</v>
      </c>
      <c r="C117" s="147"/>
      <c r="D117" s="159" t="s">
        <v>152</v>
      </c>
      <c r="E117" s="159" t="s">
        <v>152</v>
      </c>
      <c r="F117" s="141"/>
      <c r="G117" s="159" t="s">
        <v>152</v>
      </c>
      <c r="H117" s="159" t="s">
        <v>152</v>
      </c>
      <c r="I117" s="141"/>
      <c r="J117" s="150"/>
    </row>
    <row r="118" spans="1:10" s="151" customFormat="1" ht="25.5" hidden="1" outlineLevel="1" x14ac:dyDescent="0.2">
      <c r="A118" s="164">
        <v>2</v>
      </c>
      <c r="B118" s="160" t="s">
        <v>343</v>
      </c>
      <c r="C118" s="147"/>
      <c r="D118" s="147"/>
      <c r="E118" s="147"/>
      <c r="F118" s="141"/>
      <c r="G118" s="147"/>
      <c r="H118" s="147"/>
      <c r="I118" s="141"/>
      <c r="J118" s="147"/>
    </row>
    <row r="119" spans="1:10" s="151" customFormat="1" ht="25.5" hidden="1" outlineLevel="1" x14ac:dyDescent="0.2">
      <c r="A119" s="164">
        <v>3</v>
      </c>
      <c r="B119" s="160" t="s">
        <v>344</v>
      </c>
      <c r="C119" s="147"/>
      <c r="D119" s="159" t="s">
        <v>152</v>
      </c>
      <c r="E119" s="159" t="s">
        <v>152</v>
      </c>
      <c r="F119" s="141"/>
      <c r="G119" s="159" t="s">
        <v>152</v>
      </c>
      <c r="H119" s="159" t="s">
        <v>152</v>
      </c>
      <c r="I119" s="141"/>
      <c r="J119" s="150"/>
    </row>
    <row r="120" spans="1:10" s="151" customFormat="1" ht="25.5" hidden="1" outlineLevel="1" x14ac:dyDescent="0.2">
      <c r="A120" s="164">
        <v>4</v>
      </c>
      <c r="B120" s="160" t="s">
        <v>345</v>
      </c>
      <c r="C120" s="147"/>
      <c r="D120" s="159" t="s">
        <v>152</v>
      </c>
      <c r="E120" s="159" t="s">
        <v>152</v>
      </c>
      <c r="F120" s="141"/>
      <c r="G120" s="159" t="s">
        <v>152</v>
      </c>
      <c r="H120" s="159" t="s">
        <v>152</v>
      </c>
      <c r="I120" s="141"/>
      <c r="J120" s="150"/>
    </row>
    <row r="121" spans="1:10" s="151" customFormat="1" ht="25.5" hidden="1" outlineLevel="1" x14ac:dyDescent="0.2">
      <c r="A121" s="164">
        <v>5</v>
      </c>
      <c r="B121" s="160" t="s">
        <v>346</v>
      </c>
      <c r="C121" s="147"/>
      <c r="D121" s="159" t="s">
        <v>152</v>
      </c>
      <c r="E121" s="159" t="s">
        <v>152</v>
      </c>
      <c r="F121" s="141"/>
      <c r="G121" s="159" t="s">
        <v>152</v>
      </c>
      <c r="H121" s="159" t="s">
        <v>152</v>
      </c>
      <c r="I121" s="141"/>
      <c r="J121" s="150"/>
    </row>
    <row r="122" spans="1:10" s="151" customFormat="1" ht="20.100000000000001" hidden="1" customHeight="1" outlineLevel="1" x14ac:dyDescent="0.2">
      <c r="A122" s="144" t="s">
        <v>160</v>
      </c>
      <c r="B122" s="145" t="s">
        <v>158</v>
      </c>
      <c r="C122" s="147"/>
      <c r="D122" s="147"/>
      <c r="E122" s="147"/>
      <c r="F122" s="147"/>
      <c r="G122" s="147"/>
      <c r="H122" s="147"/>
      <c r="I122" s="147"/>
      <c r="J122" s="141"/>
    </row>
    <row r="123" spans="1:10" s="116" customFormat="1" ht="24.95" customHeight="1" collapsed="1" x14ac:dyDescent="0.2">
      <c r="A123" s="299" t="s">
        <v>122</v>
      </c>
      <c r="B123" s="300"/>
      <c r="C123" s="300"/>
      <c r="D123" s="300"/>
      <c r="E123" s="300"/>
      <c r="F123" s="300"/>
      <c r="G123" s="300"/>
      <c r="H123" s="300"/>
      <c r="I123" s="300"/>
      <c r="J123" s="301"/>
    </row>
    <row r="124" spans="1:10" s="138" customFormat="1" ht="25.5" hidden="1" outlineLevel="1" x14ac:dyDescent="0.2">
      <c r="A124" s="163">
        <v>1</v>
      </c>
      <c r="B124" s="160" t="s">
        <v>347</v>
      </c>
      <c r="C124" s="134"/>
      <c r="D124" s="134"/>
      <c r="E124" s="134"/>
      <c r="F124" s="134"/>
      <c r="G124" s="134"/>
      <c r="H124" s="134"/>
      <c r="I124" s="134"/>
      <c r="J124" s="166"/>
    </row>
    <row r="125" spans="1:10" s="151" customFormat="1" ht="30" hidden="1" customHeight="1" outlineLevel="1" x14ac:dyDescent="0.2">
      <c r="A125" s="298">
        <v>2</v>
      </c>
      <c r="B125" s="160" t="s">
        <v>348</v>
      </c>
      <c r="C125" s="134"/>
      <c r="D125" s="159" t="s">
        <v>152</v>
      </c>
      <c r="E125" s="159" t="s">
        <v>152</v>
      </c>
      <c r="F125" s="147"/>
      <c r="G125" s="159" t="s">
        <v>152</v>
      </c>
      <c r="H125" s="159" t="s">
        <v>152</v>
      </c>
      <c r="I125" s="147"/>
      <c r="J125" s="150"/>
    </row>
    <row r="126" spans="1:10" s="151" customFormat="1" ht="20.100000000000001" hidden="1" customHeight="1" outlineLevel="1" x14ac:dyDescent="0.2">
      <c r="A126" s="296"/>
      <c r="B126" s="152" t="s">
        <v>251</v>
      </c>
      <c r="C126" s="147"/>
      <c r="D126" s="159" t="s">
        <v>152</v>
      </c>
      <c r="E126" s="159" t="s">
        <v>152</v>
      </c>
      <c r="F126" s="147"/>
      <c r="G126" s="159" t="s">
        <v>152</v>
      </c>
      <c r="H126" s="159" t="s">
        <v>152</v>
      </c>
      <c r="I126" s="147"/>
      <c r="J126" s="150"/>
    </row>
    <row r="127" spans="1:10" s="151" customFormat="1" ht="20.100000000000001" hidden="1" customHeight="1" outlineLevel="1" x14ac:dyDescent="0.2">
      <c r="A127" s="296"/>
      <c r="B127" s="152" t="s">
        <v>252</v>
      </c>
      <c r="C127" s="147"/>
      <c r="D127" s="159" t="s">
        <v>152</v>
      </c>
      <c r="E127" s="159" t="s">
        <v>152</v>
      </c>
      <c r="F127" s="147"/>
      <c r="G127" s="159" t="s">
        <v>152</v>
      </c>
      <c r="H127" s="159" t="s">
        <v>152</v>
      </c>
      <c r="I127" s="147"/>
      <c r="J127" s="150"/>
    </row>
    <row r="128" spans="1:10" s="151" customFormat="1" ht="20.100000000000001" hidden="1" customHeight="1" outlineLevel="1" x14ac:dyDescent="0.2">
      <c r="A128" s="296"/>
      <c r="B128" s="152" t="s">
        <v>253</v>
      </c>
      <c r="C128" s="147"/>
      <c r="D128" s="159" t="s">
        <v>152</v>
      </c>
      <c r="E128" s="159" t="s">
        <v>152</v>
      </c>
      <c r="F128" s="147"/>
      <c r="G128" s="159" t="s">
        <v>152</v>
      </c>
      <c r="H128" s="159" t="s">
        <v>152</v>
      </c>
      <c r="I128" s="147"/>
      <c r="J128" s="150"/>
    </row>
    <row r="129" spans="1:10" s="151" customFormat="1" ht="25.5" hidden="1" outlineLevel="1" x14ac:dyDescent="0.2">
      <c r="A129" s="164">
        <v>3</v>
      </c>
      <c r="B129" s="149" t="s">
        <v>349</v>
      </c>
      <c r="C129" s="147"/>
      <c r="D129" s="159"/>
      <c r="E129" s="159"/>
      <c r="F129" s="147"/>
      <c r="G129" s="159"/>
      <c r="H129" s="159"/>
      <c r="I129" s="147"/>
      <c r="J129" s="150"/>
    </row>
    <row r="130" spans="1:10" s="151" customFormat="1" ht="20.100000000000001" hidden="1" customHeight="1" outlineLevel="1" x14ac:dyDescent="0.2">
      <c r="A130" s="144" t="s">
        <v>160</v>
      </c>
      <c r="B130" s="145" t="s">
        <v>158</v>
      </c>
      <c r="C130" s="147"/>
      <c r="D130" s="147"/>
      <c r="E130" s="147"/>
      <c r="F130" s="147"/>
      <c r="G130" s="147"/>
      <c r="H130" s="147"/>
      <c r="I130" s="147"/>
      <c r="J130" s="141"/>
    </row>
    <row r="131" spans="1:10" s="116" customFormat="1" ht="24.95" customHeight="1" collapsed="1" x14ac:dyDescent="0.2">
      <c r="A131" s="299" t="s">
        <v>123</v>
      </c>
      <c r="B131" s="300"/>
      <c r="C131" s="300"/>
      <c r="D131" s="300"/>
      <c r="E131" s="300"/>
      <c r="F131" s="300"/>
      <c r="G131" s="300"/>
      <c r="H131" s="300"/>
      <c r="I131" s="300"/>
      <c r="J131" s="301"/>
    </row>
    <row r="132" spans="1:10" s="138" customFormat="1" ht="30" hidden="1" customHeight="1" outlineLevel="1" x14ac:dyDescent="0.2">
      <c r="A132" s="163">
        <v>1</v>
      </c>
      <c r="B132" s="160" t="s">
        <v>124</v>
      </c>
      <c r="C132" s="134"/>
      <c r="D132" s="134"/>
      <c r="E132" s="134"/>
      <c r="F132" s="134"/>
      <c r="G132" s="134"/>
      <c r="H132" s="134"/>
      <c r="I132" s="134"/>
      <c r="J132" s="166"/>
    </row>
    <row r="133" spans="1:10" s="151" customFormat="1" ht="30" hidden="1" customHeight="1" outlineLevel="1" x14ac:dyDescent="0.2">
      <c r="A133" s="163">
        <v>2</v>
      </c>
      <c r="B133" s="160" t="s">
        <v>350</v>
      </c>
      <c r="C133" s="134"/>
      <c r="D133" s="159" t="s">
        <v>152</v>
      </c>
      <c r="E133" s="159" t="s">
        <v>152</v>
      </c>
      <c r="F133" s="147"/>
      <c r="G133" s="159" t="s">
        <v>152</v>
      </c>
      <c r="H133" s="159" t="s">
        <v>152</v>
      </c>
      <c r="I133" s="147"/>
      <c r="J133" s="150"/>
    </row>
    <row r="134" spans="1:10" s="151" customFormat="1" ht="30" hidden="1" customHeight="1" outlineLevel="1" x14ac:dyDescent="0.2">
      <c r="A134" s="164">
        <v>3</v>
      </c>
      <c r="B134" s="160" t="s">
        <v>226</v>
      </c>
      <c r="C134" s="147"/>
      <c r="D134" s="159" t="s">
        <v>152</v>
      </c>
      <c r="E134" s="159" t="s">
        <v>152</v>
      </c>
      <c r="F134" s="147"/>
      <c r="G134" s="159" t="s">
        <v>152</v>
      </c>
      <c r="H134" s="159" t="s">
        <v>152</v>
      </c>
      <c r="I134" s="147"/>
      <c r="J134" s="150"/>
    </row>
    <row r="135" spans="1:10" s="151" customFormat="1" ht="20.100000000000001" hidden="1" customHeight="1" outlineLevel="1" x14ac:dyDescent="0.2">
      <c r="A135" s="144" t="s">
        <v>160</v>
      </c>
      <c r="B135" s="145" t="s">
        <v>158</v>
      </c>
      <c r="C135" s="147"/>
      <c r="D135" s="147"/>
      <c r="E135" s="147"/>
      <c r="F135" s="147"/>
      <c r="G135" s="147"/>
      <c r="H135" s="147"/>
      <c r="I135" s="147"/>
      <c r="J135" s="141"/>
    </row>
    <row r="136" spans="1:10" s="116" customFormat="1" ht="24.95" customHeight="1" collapsed="1" x14ac:dyDescent="0.2">
      <c r="A136" s="299" t="s">
        <v>125</v>
      </c>
      <c r="B136" s="300"/>
      <c r="C136" s="300"/>
      <c r="D136" s="300"/>
      <c r="E136" s="300"/>
      <c r="F136" s="300"/>
      <c r="G136" s="300"/>
      <c r="H136" s="300"/>
      <c r="I136" s="300"/>
      <c r="J136" s="301"/>
    </row>
    <row r="137" spans="1:10" s="138" customFormat="1" ht="30" hidden="1" customHeight="1" outlineLevel="1" x14ac:dyDescent="0.2">
      <c r="A137" s="163">
        <v>1</v>
      </c>
      <c r="B137" s="160" t="s">
        <v>126</v>
      </c>
      <c r="C137" s="134"/>
      <c r="D137" s="134"/>
      <c r="E137" s="134"/>
      <c r="F137" s="134"/>
      <c r="G137" s="134"/>
      <c r="H137" s="134"/>
      <c r="I137" s="134"/>
      <c r="J137" s="166"/>
    </row>
    <row r="138" spans="1:10" s="151" customFormat="1" ht="30" hidden="1" customHeight="1" outlineLevel="1" x14ac:dyDescent="0.2">
      <c r="A138" s="163">
        <v>2</v>
      </c>
      <c r="B138" s="160" t="s">
        <v>227</v>
      </c>
      <c r="C138" s="134"/>
      <c r="D138" s="159" t="s">
        <v>152</v>
      </c>
      <c r="E138" s="159" t="s">
        <v>152</v>
      </c>
      <c r="F138" s="147"/>
      <c r="G138" s="159" t="s">
        <v>152</v>
      </c>
      <c r="H138" s="159" t="s">
        <v>152</v>
      </c>
      <c r="I138" s="147"/>
      <c r="J138" s="150"/>
    </row>
    <row r="139" spans="1:10" s="151" customFormat="1" ht="23.25" hidden="1" customHeight="1" outlineLevel="1" x14ac:dyDescent="0.2">
      <c r="A139" s="144" t="s">
        <v>160</v>
      </c>
      <c r="B139" s="145" t="s">
        <v>158</v>
      </c>
      <c r="C139" s="147"/>
      <c r="D139" s="147"/>
      <c r="E139" s="147"/>
      <c r="F139" s="147"/>
      <c r="G139" s="147"/>
      <c r="H139" s="147"/>
      <c r="I139" s="147"/>
      <c r="J139" s="141"/>
    </row>
    <row r="140" spans="1:10" s="138" customFormat="1" ht="24.95" customHeight="1" collapsed="1" x14ac:dyDescent="0.2">
      <c r="A140" s="307" t="s">
        <v>204</v>
      </c>
      <c r="B140" s="308"/>
      <c r="C140" s="308"/>
      <c r="D140" s="308"/>
      <c r="E140" s="308"/>
      <c r="F140" s="308"/>
      <c r="G140" s="308"/>
      <c r="H140" s="308"/>
      <c r="I140" s="308"/>
      <c r="J140" s="309"/>
    </row>
    <row r="141" spans="1:10" s="116" customFormat="1" ht="24.95" customHeight="1" x14ac:dyDescent="0.2">
      <c r="A141" s="299" t="s">
        <v>127</v>
      </c>
      <c r="B141" s="300"/>
      <c r="C141" s="300"/>
      <c r="D141" s="300"/>
      <c r="E141" s="300"/>
      <c r="F141" s="300"/>
      <c r="G141" s="300"/>
      <c r="H141" s="300"/>
      <c r="I141" s="300"/>
      <c r="J141" s="301"/>
    </row>
    <row r="142" spans="1:10" s="138" customFormat="1" ht="27.75" hidden="1" customHeight="1" outlineLevel="1" x14ac:dyDescent="0.2">
      <c r="A142" s="298">
        <v>1</v>
      </c>
      <c r="B142" s="160" t="s">
        <v>205</v>
      </c>
      <c r="C142" s="134"/>
      <c r="D142" s="135"/>
      <c r="E142" s="136"/>
      <c r="F142" s="136"/>
      <c r="G142" s="135"/>
      <c r="H142" s="136"/>
      <c r="I142" s="136"/>
      <c r="J142" s="166"/>
    </row>
    <row r="143" spans="1:10" s="138" customFormat="1" ht="19.5" hidden="1" customHeight="1" outlineLevel="1" x14ac:dyDescent="0.2">
      <c r="A143" s="298"/>
      <c r="B143" s="154" t="s">
        <v>254</v>
      </c>
      <c r="C143" s="134"/>
      <c r="D143" s="135"/>
      <c r="E143" s="136"/>
      <c r="F143" s="136"/>
      <c r="G143" s="135"/>
      <c r="H143" s="136"/>
      <c r="I143" s="136"/>
      <c r="J143" s="166"/>
    </row>
    <row r="144" spans="1:10" s="138" customFormat="1" ht="20.100000000000001" hidden="1" customHeight="1" outlineLevel="1" x14ac:dyDescent="0.2">
      <c r="A144" s="298"/>
      <c r="B144" s="154" t="s">
        <v>255</v>
      </c>
      <c r="C144" s="134"/>
      <c r="D144" s="135"/>
      <c r="E144" s="136"/>
      <c r="F144" s="136"/>
      <c r="G144" s="135"/>
      <c r="H144" s="136"/>
      <c r="I144" s="136"/>
      <c r="J144" s="166"/>
    </row>
    <row r="145" spans="1:10" s="138" customFormat="1" hidden="1" outlineLevel="1" x14ac:dyDescent="0.2">
      <c r="A145" s="298"/>
      <c r="B145" s="154" t="s">
        <v>128</v>
      </c>
      <c r="C145" s="134"/>
      <c r="D145" s="135"/>
      <c r="E145" s="136"/>
      <c r="F145" s="136"/>
      <c r="G145" s="135"/>
      <c r="H145" s="136"/>
      <c r="I145" s="136"/>
      <c r="J145" s="166"/>
    </row>
    <row r="146" spans="1:10" s="138" customFormat="1" ht="20.100000000000001" hidden="1" customHeight="1" outlineLevel="1" x14ac:dyDescent="0.2">
      <c r="A146" s="298"/>
      <c r="B146" s="160" t="s">
        <v>129</v>
      </c>
      <c r="C146" s="134"/>
      <c r="D146" s="135"/>
      <c r="E146" s="136"/>
      <c r="F146" s="136"/>
      <c r="G146" s="135"/>
      <c r="H146" s="136"/>
      <c r="I146" s="136"/>
      <c r="J146" s="166"/>
    </row>
    <row r="147" spans="1:10" s="138" customFormat="1" ht="20.100000000000001" hidden="1" customHeight="1" outlineLevel="1" x14ac:dyDescent="0.2">
      <c r="A147" s="298"/>
      <c r="B147" s="160" t="s">
        <v>130</v>
      </c>
      <c r="C147" s="134"/>
      <c r="D147" s="135"/>
      <c r="E147" s="136"/>
      <c r="F147" s="136"/>
      <c r="G147" s="135"/>
      <c r="H147" s="136"/>
      <c r="I147" s="136"/>
      <c r="J147" s="166"/>
    </row>
    <row r="148" spans="1:10" s="138" customFormat="1" ht="20.100000000000001" hidden="1" customHeight="1" outlineLevel="1" x14ac:dyDescent="0.2">
      <c r="A148" s="298"/>
      <c r="B148" s="160" t="s">
        <v>131</v>
      </c>
      <c r="C148" s="134"/>
      <c r="D148" s="135"/>
      <c r="E148" s="136"/>
      <c r="F148" s="136"/>
      <c r="G148" s="135"/>
      <c r="H148" s="136"/>
      <c r="I148" s="136"/>
      <c r="J148" s="166"/>
    </row>
    <row r="149" spans="1:10" s="138" customFormat="1" ht="20.100000000000001" hidden="1" customHeight="1" outlineLevel="1" x14ac:dyDescent="0.2">
      <c r="A149" s="298"/>
      <c r="B149" s="154" t="s">
        <v>256</v>
      </c>
      <c r="C149" s="134"/>
      <c r="D149" s="135"/>
      <c r="E149" s="136"/>
      <c r="F149" s="136"/>
      <c r="G149" s="135"/>
      <c r="H149" s="136"/>
      <c r="I149" s="136"/>
      <c r="J149" s="166"/>
    </row>
    <row r="150" spans="1:10" s="138" customFormat="1" ht="20.100000000000001" hidden="1" customHeight="1" outlineLevel="1" x14ac:dyDescent="0.2">
      <c r="A150" s="298"/>
      <c r="B150" s="154" t="s">
        <v>257</v>
      </c>
      <c r="C150" s="134"/>
      <c r="D150" s="135"/>
      <c r="E150" s="136"/>
      <c r="F150" s="136"/>
      <c r="G150" s="135"/>
      <c r="H150" s="136"/>
      <c r="I150" s="136"/>
      <c r="J150" s="166"/>
    </row>
    <row r="151" spans="1:10" s="138" customFormat="1" ht="45" hidden="1" customHeight="1" outlineLevel="1" x14ac:dyDescent="0.2">
      <c r="A151" s="164">
        <v>2</v>
      </c>
      <c r="B151" s="149" t="s">
        <v>258</v>
      </c>
      <c r="C151" s="147"/>
      <c r="D151" s="135"/>
      <c r="E151" s="136"/>
      <c r="F151" s="136"/>
      <c r="G151" s="135"/>
      <c r="H151" s="136"/>
      <c r="I151" s="136"/>
      <c r="J151" s="166"/>
    </row>
    <row r="152" spans="1:10" s="138" customFormat="1" ht="20.100000000000001" hidden="1" customHeight="1" outlineLevel="1" x14ac:dyDescent="0.2">
      <c r="A152" s="298">
        <v>3</v>
      </c>
      <c r="B152" s="149" t="s">
        <v>362</v>
      </c>
      <c r="C152" s="134"/>
      <c r="D152" s="135"/>
      <c r="E152" s="136"/>
      <c r="F152" s="136"/>
      <c r="G152" s="135"/>
      <c r="H152" s="136"/>
      <c r="I152" s="136"/>
      <c r="J152" s="166"/>
    </row>
    <row r="153" spans="1:10" s="138" customFormat="1" ht="20.100000000000001" hidden="1" customHeight="1" outlineLevel="1" x14ac:dyDescent="0.2">
      <c r="A153" s="298"/>
      <c r="B153" s="152" t="s">
        <v>254</v>
      </c>
      <c r="C153" s="153"/>
      <c r="D153" s="135"/>
      <c r="E153" s="136"/>
      <c r="F153" s="136"/>
      <c r="G153" s="135"/>
      <c r="H153" s="136"/>
      <c r="I153" s="136"/>
      <c r="J153" s="166"/>
    </row>
    <row r="154" spans="1:10" s="138" customFormat="1" ht="20.100000000000001" hidden="1" customHeight="1" outlineLevel="1" x14ac:dyDescent="0.2">
      <c r="A154" s="298"/>
      <c r="B154" s="152" t="s">
        <v>128</v>
      </c>
      <c r="C154" s="153"/>
      <c r="D154" s="135"/>
      <c r="E154" s="136"/>
      <c r="F154" s="136"/>
      <c r="G154" s="135"/>
      <c r="H154" s="136"/>
      <c r="I154" s="136"/>
      <c r="J154" s="166"/>
    </row>
    <row r="155" spans="1:10" s="138" customFormat="1" ht="20.100000000000001" hidden="1" customHeight="1" outlineLevel="1" x14ac:dyDescent="0.2">
      <c r="A155" s="298"/>
      <c r="B155" s="149" t="s">
        <v>129</v>
      </c>
      <c r="C155" s="153"/>
      <c r="D155" s="135"/>
      <c r="E155" s="136"/>
      <c r="F155" s="136"/>
      <c r="G155" s="135"/>
      <c r="H155" s="136"/>
      <c r="I155" s="136"/>
      <c r="J155" s="166"/>
    </row>
    <row r="156" spans="1:10" s="138" customFormat="1" ht="20.100000000000001" hidden="1" customHeight="1" outlineLevel="1" x14ac:dyDescent="0.2">
      <c r="A156" s="298"/>
      <c r="B156" s="149" t="s">
        <v>130</v>
      </c>
      <c r="C156" s="153"/>
      <c r="D156" s="135"/>
      <c r="E156" s="136"/>
      <c r="F156" s="136"/>
      <c r="G156" s="135"/>
      <c r="H156" s="136"/>
      <c r="I156" s="136"/>
      <c r="J156" s="166"/>
    </row>
    <row r="157" spans="1:10" s="138" customFormat="1" ht="20.100000000000001" hidden="1" customHeight="1" outlineLevel="1" x14ac:dyDescent="0.2">
      <c r="A157" s="298"/>
      <c r="B157" s="149" t="s">
        <v>132</v>
      </c>
      <c r="C157" s="153"/>
      <c r="D157" s="135"/>
      <c r="E157" s="136"/>
      <c r="F157" s="136"/>
      <c r="G157" s="135"/>
      <c r="H157" s="136"/>
      <c r="I157" s="136"/>
      <c r="J157" s="166"/>
    </row>
    <row r="158" spans="1:10" s="138" customFormat="1" ht="20.100000000000001" hidden="1" customHeight="1" outlineLevel="1" x14ac:dyDescent="0.2">
      <c r="A158" s="298"/>
      <c r="B158" s="152" t="s">
        <v>256</v>
      </c>
      <c r="C158" s="153"/>
      <c r="D158" s="135"/>
      <c r="E158" s="136"/>
      <c r="F158" s="136"/>
      <c r="G158" s="135"/>
      <c r="H158" s="136"/>
      <c r="I158" s="136"/>
      <c r="J158" s="166"/>
    </row>
    <row r="159" spans="1:10" s="151" customFormat="1" ht="30" hidden="1" customHeight="1" outlineLevel="1" x14ac:dyDescent="0.2">
      <c r="A159" s="298">
        <v>4</v>
      </c>
      <c r="B159" s="160" t="s">
        <v>230</v>
      </c>
      <c r="C159" s="171"/>
      <c r="D159" s="159" t="s">
        <v>152</v>
      </c>
      <c r="E159" s="159" t="s">
        <v>152</v>
      </c>
      <c r="F159" s="141"/>
      <c r="G159" s="159" t="s">
        <v>152</v>
      </c>
      <c r="H159" s="159" t="s">
        <v>152</v>
      </c>
      <c r="I159" s="141"/>
      <c r="J159" s="150"/>
    </row>
    <row r="160" spans="1:10" s="151" customFormat="1" ht="20.100000000000001" hidden="1" customHeight="1" outlineLevel="1" x14ac:dyDescent="0.2">
      <c r="A160" s="296"/>
      <c r="B160" s="154" t="s">
        <v>259</v>
      </c>
      <c r="C160" s="155"/>
      <c r="D160" s="159" t="s">
        <v>152</v>
      </c>
      <c r="E160" s="159" t="s">
        <v>152</v>
      </c>
      <c r="F160" s="141"/>
      <c r="G160" s="159" t="s">
        <v>152</v>
      </c>
      <c r="H160" s="159" t="s">
        <v>152</v>
      </c>
      <c r="I160" s="141"/>
      <c r="J160" s="150"/>
    </row>
    <row r="161" spans="1:10" s="151" customFormat="1" ht="30" hidden="1" customHeight="1" outlineLevel="1" x14ac:dyDescent="0.2">
      <c r="A161" s="296"/>
      <c r="B161" s="154" t="s">
        <v>133</v>
      </c>
      <c r="C161" s="155"/>
      <c r="D161" s="159" t="s">
        <v>152</v>
      </c>
      <c r="E161" s="159" t="s">
        <v>152</v>
      </c>
      <c r="F161" s="141"/>
      <c r="G161" s="159" t="s">
        <v>152</v>
      </c>
      <c r="H161" s="159" t="s">
        <v>152</v>
      </c>
      <c r="I161" s="141"/>
      <c r="J161" s="150"/>
    </row>
    <row r="162" spans="1:10" s="151" customFormat="1" ht="20.100000000000001" hidden="1" customHeight="1" outlineLevel="1" x14ac:dyDescent="0.2">
      <c r="A162" s="296"/>
      <c r="B162" s="149" t="s">
        <v>134</v>
      </c>
      <c r="C162" s="155"/>
      <c r="D162" s="159" t="s">
        <v>152</v>
      </c>
      <c r="E162" s="159" t="s">
        <v>152</v>
      </c>
      <c r="F162" s="141"/>
      <c r="G162" s="159" t="s">
        <v>152</v>
      </c>
      <c r="H162" s="159" t="s">
        <v>152</v>
      </c>
      <c r="I162" s="141"/>
      <c r="J162" s="150"/>
    </row>
    <row r="163" spans="1:10" s="151" customFormat="1" ht="20.100000000000001" hidden="1" customHeight="1" outlineLevel="1" x14ac:dyDescent="0.2">
      <c r="A163" s="296"/>
      <c r="B163" s="160" t="s">
        <v>135</v>
      </c>
      <c r="C163" s="155"/>
      <c r="D163" s="159" t="s">
        <v>152</v>
      </c>
      <c r="E163" s="159" t="s">
        <v>152</v>
      </c>
      <c r="F163" s="141"/>
      <c r="G163" s="159" t="s">
        <v>152</v>
      </c>
      <c r="H163" s="159" t="s">
        <v>152</v>
      </c>
      <c r="I163" s="141"/>
      <c r="J163" s="150"/>
    </row>
    <row r="164" spans="1:10" s="151" customFormat="1" ht="20.100000000000001" hidden="1" customHeight="1" outlineLevel="1" x14ac:dyDescent="0.2">
      <c r="A164" s="296"/>
      <c r="B164" s="172" t="s">
        <v>136</v>
      </c>
      <c r="C164" s="173"/>
      <c r="D164" s="159" t="s">
        <v>152</v>
      </c>
      <c r="E164" s="159" t="s">
        <v>152</v>
      </c>
      <c r="F164" s="141"/>
      <c r="G164" s="159" t="s">
        <v>152</v>
      </c>
      <c r="H164" s="159" t="s">
        <v>152</v>
      </c>
      <c r="I164" s="141"/>
      <c r="J164" s="150"/>
    </row>
    <row r="165" spans="1:10" s="151" customFormat="1" ht="20.100000000000001" hidden="1" customHeight="1" outlineLevel="1" x14ac:dyDescent="0.2">
      <c r="A165" s="296"/>
      <c r="B165" s="174" t="s">
        <v>260</v>
      </c>
      <c r="C165" s="173"/>
      <c r="D165" s="159" t="s">
        <v>152</v>
      </c>
      <c r="E165" s="159" t="s">
        <v>152</v>
      </c>
      <c r="F165" s="141"/>
      <c r="G165" s="159" t="s">
        <v>152</v>
      </c>
      <c r="H165" s="159" t="s">
        <v>152</v>
      </c>
      <c r="I165" s="141"/>
      <c r="J165" s="150"/>
    </row>
    <row r="166" spans="1:10" s="138" customFormat="1" ht="20.100000000000001" hidden="1" customHeight="1" outlineLevel="1" x14ac:dyDescent="0.2">
      <c r="A166" s="144" t="s">
        <v>160</v>
      </c>
      <c r="B166" s="145" t="s">
        <v>158</v>
      </c>
      <c r="C166" s="146"/>
      <c r="D166" s="135"/>
      <c r="E166" s="136"/>
      <c r="F166" s="136"/>
      <c r="G166" s="135"/>
      <c r="H166" s="136"/>
      <c r="I166" s="136"/>
      <c r="J166" s="136"/>
    </row>
    <row r="167" spans="1:10" s="116" customFormat="1" ht="24.95" customHeight="1" collapsed="1" x14ac:dyDescent="0.2">
      <c r="A167" s="299" t="s">
        <v>137</v>
      </c>
      <c r="B167" s="300"/>
      <c r="C167" s="300"/>
      <c r="D167" s="300"/>
      <c r="E167" s="300"/>
      <c r="F167" s="300"/>
      <c r="G167" s="300"/>
      <c r="H167" s="300"/>
      <c r="I167" s="300"/>
      <c r="J167" s="301"/>
    </row>
    <row r="168" spans="1:10" s="138" customFormat="1" hidden="1" outlineLevel="1" x14ac:dyDescent="0.2">
      <c r="A168" s="298">
        <v>1</v>
      </c>
      <c r="B168" s="160" t="s">
        <v>205</v>
      </c>
      <c r="C168" s="134"/>
      <c r="D168" s="135"/>
      <c r="E168" s="136"/>
      <c r="F168" s="136"/>
      <c r="G168" s="135"/>
      <c r="H168" s="136"/>
      <c r="I168" s="136"/>
      <c r="J168" s="166"/>
    </row>
    <row r="169" spans="1:10" s="138" customFormat="1" ht="20.100000000000001" hidden="1" customHeight="1" outlineLevel="1" x14ac:dyDescent="0.2">
      <c r="A169" s="298"/>
      <c r="B169" s="154" t="s">
        <v>254</v>
      </c>
      <c r="C169" s="175"/>
      <c r="D169" s="135"/>
      <c r="E169" s="136"/>
      <c r="F169" s="136"/>
      <c r="G169" s="135"/>
      <c r="H169" s="136"/>
      <c r="I169" s="136"/>
      <c r="J169" s="166"/>
    </row>
    <row r="170" spans="1:10" s="138" customFormat="1" ht="20.100000000000001" hidden="1" customHeight="1" outlineLevel="1" x14ac:dyDescent="0.2">
      <c r="A170" s="298"/>
      <c r="B170" s="154" t="s">
        <v>255</v>
      </c>
      <c r="C170" s="175"/>
      <c r="D170" s="135"/>
      <c r="E170" s="136"/>
      <c r="F170" s="136"/>
      <c r="G170" s="135"/>
      <c r="H170" s="136"/>
      <c r="I170" s="136"/>
      <c r="J170" s="166"/>
    </row>
    <row r="171" spans="1:10" s="138" customFormat="1" hidden="1" outlineLevel="1" x14ac:dyDescent="0.2">
      <c r="A171" s="298"/>
      <c r="B171" s="154" t="s">
        <v>128</v>
      </c>
      <c r="C171" s="175"/>
      <c r="D171" s="135"/>
      <c r="E171" s="136"/>
      <c r="F171" s="136"/>
      <c r="G171" s="135"/>
      <c r="H171" s="136"/>
      <c r="I171" s="136"/>
      <c r="J171" s="166"/>
    </row>
    <row r="172" spans="1:10" s="138" customFormat="1" ht="20.100000000000001" hidden="1" customHeight="1" outlineLevel="1" x14ac:dyDescent="0.2">
      <c r="A172" s="298"/>
      <c r="B172" s="160" t="s">
        <v>129</v>
      </c>
      <c r="C172" s="175"/>
      <c r="D172" s="135"/>
      <c r="E172" s="136"/>
      <c r="F172" s="136"/>
      <c r="G172" s="135"/>
      <c r="H172" s="136"/>
      <c r="I172" s="136"/>
      <c r="J172" s="166"/>
    </row>
    <row r="173" spans="1:10" s="138" customFormat="1" ht="20.100000000000001" hidden="1" customHeight="1" outlineLevel="1" x14ac:dyDescent="0.2">
      <c r="A173" s="298"/>
      <c r="B173" s="160" t="s">
        <v>130</v>
      </c>
      <c r="C173" s="175"/>
      <c r="D173" s="135"/>
      <c r="E173" s="136"/>
      <c r="F173" s="136"/>
      <c r="G173" s="135"/>
      <c r="H173" s="136"/>
      <c r="I173" s="136"/>
      <c r="J173" s="166"/>
    </row>
    <row r="174" spans="1:10" s="138" customFormat="1" ht="20.100000000000001" hidden="1" customHeight="1" outlineLevel="1" x14ac:dyDescent="0.2">
      <c r="A174" s="298"/>
      <c r="B174" s="160" t="s">
        <v>131</v>
      </c>
      <c r="C174" s="175"/>
      <c r="D174" s="135"/>
      <c r="E174" s="136"/>
      <c r="F174" s="136"/>
      <c r="G174" s="135"/>
      <c r="H174" s="136"/>
      <c r="I174" s="136"/>
      <c r="J174" s="166"/>
    </row>
    <row r="175" spans="1:10" s="138" customFormat="1" ht="20.100000000000001" hidden="1" customHeight="1" outlineLevel="1" x14ac:dyDescent="0.2">
      <c r="A175" s="298"/>
      <c r="B175" s="154" t="s">
        <v>256</v>
      </c>
      <c r="C175" s="175"/>
      <c r="D175" s="135"/>
      <c r="E175" s="136"/>
      <c r="F175" s="136"/>
      <c r="G175" s="135"/>
      <c r="H175" s="136"/>
      <c r="I175" s="136"/>
      <c r="J175" s="166"/>
    </row>
    <row r="176" spans="1:10" s="138" customFormat="1" ht="23.25" hidden="1" customHeight="1" outlineLevel="1" x14ac:dyDescent="0.2">
      <c r="A176" s="298"/>
      <c r="B176" s="154" t="s">
        <v>257</v>
      </c>
      <c r="C176" s="175"/>
      <c r="D176" s="135"/>
      <c r="E176" s="136"/>
      <c r="F176" s="136"/>
      <c r="G176" s="135"/>
      <c r="H176" s="136"/>
      <c r="I176" s="136"/>
      <c r="J176" s="166"/>
    </row>
    <row r="177" spans="1:10" s="151" customFormat="1" ht="20.100000000000001" hidden="1" customHeight="1" outlineLevel="1" x14ac:dyDescent="0.2">
      <c r="A177" s="297">
        <v>2</v>
      </c>
      <c r="B177" s="149" t="s">
        <v>40</v>
      </c>
      <c r="C177" s="147"/>
      <c r="D177" s="147"/>
      <c r="E177" s="147"/>
      <c r="F177" s="147"/>
      <c r="G177" s="147"/>
      <c r="H177" s="147"/>
      <c r="I177" s="147"/>
      <c r="J177" s="150"/>
    </row>
    <row r="178" spans="1:10" s="151" customFormat="1" ht="22.5" hidden="1" customHeight="1" outlineLevel="1" x14ac:dyDescent="0.2">
      <c r="A178" s="297"/>
      <c r="B178" s="152" t="s">
        <v>254</v>
      </c>
      <c r="C178" s="147"/>
      <c r="D178" s="147"/>
      <c r="E178" s="147"/>
      <c r="F178" s="147"/>
      <c r="G178" s="147"/>
      <c r="H178" s="147"/>
      <c r="I178" s="147"/>
      <c r="J178" s="150"/>
    </row>
    <row r="179" spans="1:10" s="151" customFormat="1" hidden="1" outlineLevel="1" x14ac:dyDescent="0.2">
      <c r="A179" s="297"/>
      <c r="B179" s="152" t="s">
        <v>128</v>
      </c>
      <c r="C179" s="147"/>
      <c r="D179" s="147"/>
      <c r="E179" s="147"/>
      <c r="F179" s="147"/>
      <c r="G179" s="147"/>
      <c r="H179" s="147"/>
      <c r="I179" s="147"/>
      <c r="J179" s="150"/>
    </row>
    <row r="180" spans="1:10" s="151" customFormat="1" ht="20.100000000000001" hidden="1" customHeight="1" outlineLevel="1" x14ac:dyDescent="0.2">
      <c r="A180" s="297"/>
      <c r="B180" s="149" t="s">
        <v>129</v>
      </c>
      <c r="C180" s="147"/>
      <c r="D180" s="147"/>
      <c r="E180" s="147"/>
      <c r="F180" s="147"/>
      <c r="G180" s="147"/>
      <c r="H180" s="147"/>
      <c r="I180" s="147"/>
      <c r="J180" s="150"/>
    </row>
    <row r="181" spans="1:10" s="151" customFormat="1" ht="20.100000000000001" hidden="1" customHeight="1" outlineLevel="1" x14ac:dyDescent="0.2">
      <c r="A181" s="297"/>
      <c r="B181" s="149" t="s">
        <v>130</v>
      </c>
      <c r="C181" s="147"/>
      <c r="D181" s="147"/>
      <c r="E181" s="147"/>
      <c r="F181" s="147"/>
      <c r="G181" s="147"/>
      <c r="H181" s="147"/>
      <c r="I181" s="147"/>
      <c r="J181" s="150"/>
    </row>
    <row r="182" spans="1:10" s="151" customFormat="1" ht="20.100000000000001" hidden="1" customHeight="1" outlineLevel="1" x14ac:dyDescent="0.2">
      <c r="A182" s="297"/>
      <c r="B182" s="149" t="s">
        <v>132</v>
      </c>
      <c r="C182" s="147"/>
      <c r="D182" s="147"/>
      <c r="E182" s="147"/>
      <c r="F182" s="147"/>
      <c r="G182" s="147"/>
      <c r="H182" s="147"/>
      <c r="I182" s="147"/>
      <c r="J182" s="150"/>
    </row>
    <row r="183" spans="1:10" s="151" customFormat="1" ht="20.100000000000001" hidden="1" customHeight="1" outlineLevel="1" x14ac:dyDescent="0.2">
      <c r="A183" s="297"/>
      <c r="B183" s="152" t="s">
        <v>256</v>
      </c>
      <c r="C183" s="147"/>
      <c r="D183" s="147"/>
      <c r="E183" s="147"/>
      <c r="F183" s="147"/>
      <c r="G183" s="147"/>
      <c r="H183" s="147"/>
      <c r="I183" s="147"/>
      <c r="J183" s="150"/>
    </row>
    <row r="184" spans="1:10" s="151" customFormat="1" ht="20.100000000000001" hidden="1" customHeight="1" outlineLevel="1" x14ac:dyDescent="0.2">
      <c r="A184" s="240">
        <v>3</v>
      </c>
      <c r="B184" s="149" t="s">
        <v>358</v>
      </c>
      <c r="C184" s="147"/>
      <c r="D184" s="147"/>
      <c r="E184" s="147"/>
      <c r="F184" s="147"/>
      <c r="G184" s="147"/>
      <c r="H184" s="147"/>
      <c r="I184" s="147"/>
      <c r="J184" s="150"/>
    </row>
    <row r="185" spans="1:10" s="151" customFormat="1" ht="30" hidden="1" customHeight="1" outlineLevel="1" x14ac:dyDescent="0.2">
      <c r="A185" s="296">
        <v>4</v>
      </c>
      <c r="B185" s="160" t="s">
        <v>230</v>
      </c>
      <c r="C185" s="147"/>
      <c r="D185" s="159" t="s">
        <v>152</v>
      </c>
      <c r="E185" s="159" t="s">
        <v>152</v>
      </c>
      <c r="F185" s="147"/>
      <c r="G185" s="159" t="s">
        <v>152</v>
      </c>
      <c r="H185" s="159" t="s">
        <v>152</v>
      </c>
      <c r="I185" s="147"/>
      <c r="J185" s="150"/>
    </row>
    <row r="186" spans="1:10" s="151" customFormat="1" ht="21.75" hidden="1" customHeight="1" outlineLevel="1" x14ac:dyDescent="0.2">
      <c r="A186" s="296"/>
      <c r="B186" s="154" t="s">
        <v>259</v>
      </c>
      <c r="C186" s="147"/>
      <c r="D186" s="159" t="s">
        <v>152</v>
      </c>
      <c r="E186" s="159" t="s">
        <v>152</v>
      </c>
      <c r="F186" s="147"/>
      <c r="G186" s="159" t="s">
        <v>152</v>
      </c>
      <c r="H186" s="159" t="s">
        <v>152</v>
      </c>
      <c r="I186" s="147"/>
      <c r="J186" s="150"/>
    </row>
    <row r="187" spans="1:10" s="151" customFormat="1" ht="30" hidden="1" customHeight="1" outlineLevel="1" x14ac:dyDescent="0.2">
      <c r="A187" s="296"/>
      <c r="B187" s="154" t="s">
        <v>133</v>
      </c>
      <c r="C187" s="147"/>
      <c r="D187" s="159" t="s">
        <v>152</v>
      </c>
      <c r="E187" s="159" t="s">
        <v>152</v>
      </c>
      <c r="F187" s="147"/>
      <c r="G187" s="159" t="s">
        <v>152</v>
      </c>
      <c r="H187" s="159" t="s">
        <v>152</v>
      </c>
      <c r="I187" s="147"/>
      <c r="J187" s="150"/>
    </row>
    <row r="188" spans="1:10" s="151" customFormat="1" ht="24.95" hidden="1" customHeight="1" outlineLevel="1" x14ac:dyDescent="0.2">
      <c r="A188" s="296"/>
      <c r="B188" s="149" t="s">
        <v>134</v>
      </c>
      <c r="C188" s="147"/>
      <c r="D188" s="159" t="s">
        <v>152</v>
      </c>
      <c r="E188" s="159" t="s">
        <v>152</v>
      </c>
      <c r="F188" s="147"/>
      <c r="G188" s="159" t="s">
        <v>152</v>
      </c>
      <c r="H188" s="159" t="s">
        <v>152</v>
      </c>
      <c r="I188" s="147"/>
      <c r="J188" s="150"/>
    </row>
    <row r="189" spans="1:10" s="151" customFormat="1" ht="24.95" hidden="1" customHeight="1" outlineLevel="1" x14ac:dyDescent="0.2">
      <c r="A189" s="296"/>
      <c r="B189" s="160" t="s">
        <v>135</v>
      </c>
      <c r="C189" s="147"/>
      <c r="D189" s="159" t="s">
        <v>152</v>
      </c>
      <c r="E189" s="159" t="s">
        <v>152</v>
      </c>
      <c r="F189" s="147"/>
      <c r="G189" s="159" t="s">
        <v>152</v>
      </c>
      <c r="H189" s="159" t="s">
        <v>152</v>
      </c>
      <c r="I189" s="147"/>
      <c r="J189" s="150"/>
    </row>
    <row r="190" spans="1:10" s="151" customFormat="1" ht="24.95" hidden="1" customHeight="1" outlineLevel="1" x14ac:dyDescent="0.2">
      <c r="A190" s="296"/>
      <c r="B190" s="172" t="s">
        <v>138</v>
      </c>
      <c r="C190" s="147"/>
      <c r="D190" s="159" t="s">
        <v>152</v>
      </c>
      <c r="E190" s="159" t="s">
        <v>152</v>
      </c>
      <c r="F190" s="147"/>
      <c r="G190" s="159" t="s">
        <v>152</v>
      </c>
      <c r="H190" s="159" t="s">
        <v>152</v>
      </c>
      <c r="I190" s="147"/>
      <c r="J190" s="150"/>
    </row>
    <row r="191" spans="1:10" s="151" customFormat="1" ht="24.95" hidden="1" customHeight="1" outlineLevel="1" x14ac:dyDescent="0.2">
      <c r="A191" s="296"/>
      <c r="B191" s="174" t="s">
        <v>260</v>
      </c>
      <c r="C191" s="147"/>
      <c r="D191" s="159" t="s">
        <v>152</v>
      </c>
      <c r="E191" s="159" t="s">
        <v>152</v>
      </c>
      <c r="F191" s="147"/>
      <c r="G191" s="159" t="s">
        <v>152</v>
      </c>
      <c r="H191" s="159" t="s">
        <v>152</v>
      </c>
      <c r="I191" s="147"/>
      <c r="J191" s="150"/>
    </row>
    <row r="192" spans="1:10" s="151" customFormat="1" ht="20.100000000000001" hidden="1" customHeight="1" outlineLevel="1" x14ac:dyDescent="0.2">
      <c r="A192" s="144" t="s">
        <v>160</v>
      </c>
      <c r="B192" s="145" t="s">
        <v>158</v>
      </c>
      <c r="C192" s="147"/>
      <c r="D192" s="147"/>
      <c r="E192" s="147"/>
      <c r="F192" s="147"/>
      <c r="G192" s="147"/>
      <c r="H192" s="147"/>
      <c r="I192" s="147"/>
      <c r="J192" s="141"/>
    </row>
    <row r="193" spans="1:10" s="116" customFormat="1" ht="24.95" customHeight="1" collapsed="1" x14ac:dyDescent="0.2">
      <c r="A193" s="299" t="s">
        <v>139</v>
      </c>
      <c r="B193" s="300"/>
      <c r="C193" s="300"/>
      <c r="D193" s="300"/>
      <c r="E193" s="300"/>
      <c r="F193" s="300"/>
      <c r="G193" s="300"/>
      <c r="H193" s="300"/>
      <c r="I193" s="300"/>
      <c r="J193" s="301"/>
    </row>
    <row r="194" spans="1:10" s="138" customFormat="1" hidden="1" outlineLevel="1" x14ac:dyDescent="0.2">
      <c r="A194" s="298">
        <v>1</v>
      </c>
      <c r="B194" s="160" t="s">
        <v>0</v>
      </c>
      <c r="C194" s="134"/>
      <c r="D194" s="134"/>
      <c r="E194" s="134"/>
      <c r="F194" s="134"/>
      <c r="G194" s="134"/>
      <c r="H194" s="134"/>
      <c r="I194" s="134"/>
      <c r="J194" s="166"/>
    </row>
    <row r="195" spans="1:10" s="138" customFormat="1" ht="19.5" hidden="1" customHeight="1" outlineLevel="1" x14ac:dyDescent="0.2">
      <c r="A195" s="298"/>
      <c r="B195" s="154" t="s">
        <v>1</v>
      </c>
      <c r="C195" s="134"/>
      <c r="D195" s="134"/>
      <c r="E195" s="134"/>
      <c r="F195" s="134"/>
      <c r="G195" s="134"/>
      <c r="H195" s="134"/>
      <c r="I195" s="134"/>
      <c r="J195" s="166"/>
    </row>
    <row r="196" spans="1:10" s="138" customFormat="1" ht="20.100000000000001" hidden="1" customHeight="1" outlineLevel="1" x14ac:dyDescent="0.2">
      <c r="A196" s="298"/>
      <c r="B196" s="154" t="s">
        <v>2</v>
      </c>
      <c r="C196" s="134"/>
      <c r="D196" s="134"/>
      <c r="E196" s="134"/>
      <c r="F196" s="134"/>
      <c r="G196" s="134"/>
      <c r="H196" s="134"/>
      <c r="I196" s="134"/>
      <c r="J196" s="166"/>
    </row>
    <row r="197" spans="1:10" s="138" customFormat="1" hidden="1" outlineLevel="1" x14ac:dyDescent="0.2">
      <c r="A197" s="298"/>
      <c r="B197" s="154" t="s">
        <v>3</v>
      </c>
      <c r="C197" s="134"/>
      <c r="D197" s="134"/>
      <c r="E197" s="134"/>
      <c r="F197" s="134"/>
      <c r="G197" s="134"/>
      <c r="H197" s="134"/>
      <c r="I197" s="134"/>
      <c r="J197" s="166"/>
    </row>
    <row r="198" spans="1:10" s="138" customFormat="1" ht="20.100000000000001" hidden="1" customHeight="1" outlineLevel="1" x14ac:dyDescent="0.2">
      <c r="A198" s="298"/>
      <c r="B198" s="160" t="s">
        <v>4</v>
      </c>
      <c r="C198" s="134"/>
      <c r="D198" s="134"/>
      <c r="E198" s="134"/>
      <c r="F198" s="134"/>
      <c r="G198" s="134"/>
      <c r="H198" s="134"/>
      <c r="I198" s="134"/>
      <c r="J198" s="166"/>
    </row>
    <row r="199" spans="1:10" s="138" customFormat="1" ht="20.100000000000001" hidden="1" customHeight="1" outlineLevel="1" x14ac:dyDescent="0.2">
      <c r="A199" s="298"/>
      <c r="B199" s="160" t="s">
        <v>5</v>
      </c>
      <c r="C199" s="134"/>
      <c r="D199" s="134"/>
      <c r="E199" s="134"/>
      <c r="F199" s="134"/>
      <c r="G199" s="134"/>
      <c r="H199" s="134"/>
      <c r="I199" s="134"/>
      <c r="J199" s="166"/>
    </row>
    <row r="200" spans="1:10" s="138" customFormat="1" ht="20.100000000000001" hidden="1" customHeight="1" outlineLevel="1" x14ac:dyDescent="0.2">
      <c r="A200" s="298"/>
      <c r="B200" s="160" t="s">
        <v>6</v>
      </c>
      <c r="C200" s="134"/>
      <c r="D200" s="134"/>
      <c r="E200" s="134"/>
      <c r="F200" s="134"/>
      <c r="G200" s="134"/>
      <c r="H200" s="134"/>
      <c r="I200" s="134"/>
      <c r="J200" s="166"/>
    </row>
    <row r="201" spans="1:10" s="138" customFormat="1" ht="20.100000000000001" hidden="1" customHeight="1" outlineLevel="1" x14ac:dyDescent="0.2">
      <c r="A201" s="298"/>
      <c r="B201" s="154" t="s">
        <v>7</v>
      </c>
      <c r="C201" s="134"/>
      <c r="D201" s="134"/>
      <c r="E201" s="134"/>
      <c r="F201" s="134"/>
      <c r="G201" s="134"/>
      <c r="H201" s="134"/>
      <c r="I201" s="134"/>
      <c r="J201" s="166"/>
    </row>
    <row r="202" spans="1:10" s="138" customFormat="1" ht="24" hidden="1" customHeight="1" outlineLevel="1" x14ac:dyDescent="0.2">
      <c r="A202" s="298"/>
      <c r="B202" s="154" t="s">
        <v>8</v>
      </c>
      <c r="C202" s="134"/>
      <c r="D202" s="134"/>
      <c r="E202" s="134"/>
      <c r="F202" s="134"/>
      <c r="G202" s="134"/>
      <c r="H202" s="134"/>
      <c r="I202" s="134"/>
      <c r="J202" s="166"/>
    </row>
    <row r="203" spans="1:10" s="151" customFormat="1" ht="20.100000000000001" hidden="1" customHeight="1" outlineLevel="1" x14ac:dyDescent="0.2">
      <c r="A203" s="164">
        <v>2</v>
      </c>
      <c r="B203" s="160" t="s">
        <v>9</v>
      </c>
      <c r="C203" s="176"/>
      <c r="D203" s="159" t="s">
        <v>152</v>
      </c>
      <c r="E203" s="159" t="s">
        <v>152</v>
      </c>
      <c r="F203" s="141"/>
      <c r="G203" s="159" t="s">
        <v>152</v>
      </c>
      <c r="H203" s="159" t="s">
        <v>152</v>
      </c>
      <c r="I203" s="141"/>
      <c r="J203" s="150"/>
    </row>
    <row r="204" spans="1:10" s="151" customFormat="1" ht="20.100000000000001" hidden="1" customHeight="1" outlineLevel="1" x14ac:dyDescent="0.2">
      <c r="A204" s="144" t="s">
        <v>160</v>
      </c>
      <c r="B204" s="145" t="s">
        <v>158</v>
      </c>
      <c r="C204" s="176"/>
      <c r="D204" s="176"/>
      <c r="E204" s="176"/>
      <c r="F204" s="176"/>
      <c r="G204" s="176"/>
      <c r="H204" s="176"/>
      <c r="I204" s="176"/>
      <c r="J204" s="141"/>
    </row>
    <row r="205" spans="1:10" s="138" customFormat="1" ht="24.95" customHeight="1" collapsed="1" x14ac:dyDescent="0.2">
      <c r="A205" s="307" t="s">
        <v>206</v>
      </c>
      <c r="B205" s="308"/>
      <c r="C205" s="308"/>
      <c r="D205" s="308"/>
      <c r="E205" s="308"/>
      <c r="F205" s="308"/>
      <c r="G205" s="308"/>
      <c r="H205" s="308"/>
      <c r="I205" s="308"/>
      <c r="J205" s="309"/>
    </row>
    <row r="206" spans="1:10" s="116" customFormat="1" ht="24.95" customHeight="1" x14ac:dyDescent="0.2">
      <c r="A206" s="299" t="s">
        <v>140</v>
      </c>
      <c r="B206" s="300"/>
      <c r="C206" s="300"/>
      <c r="D206" s="300"/>
      <c r="E206" s="300"/>
      <c r="F206" s="300"/>
      <c r="G206" s="300"/>
      <c r="H206" s="300"/>
      <c r="I206" s="300"/>
      <c r="J206" s="301"/>
    </row>
    <row r="207" spans="1:10" s="138" customFormat="1" ht="30" hidden="1" customHeight="1" outlineLevel="1" x14ac:dyDescent="0.2">
      <c r="A207" s="298">
        <v>1</v>
      </c>
      <c r="B207" s="149" t="s">
        <v>207</v>
      </c>
      <c r="C207" s="134"/>
      <c r="D207" s="135"/>
      <c r="E207" s="136"/>
      <c r="F207" s="136"/>
      <c r="G207" s="135"/>
      <c r="H207" s="136"/>
      <c r="I207" s="136"/>
      <c r="J207" s="166"/>
    </row>
    <row r="208" spans="1:10" s="138" customFormat="1" ht="20.100000000000001" hidden="1" customHeight="1" outlineLevel="1" x14ac:dyDescent="0.2">
      <c r="A208" s="298"/>
      <c r="B208" s="154" t="s">
        <v>261</v>
      </c>
      <c r="C208" s="175"/>
      <c r="D208" s="135"/>
      <c r="E208" s="136"/>
      <c r="F208" s="136"/>
      <c r="G208" s="135"/>
      <c r="H208" s="136"/>
      <c r="I208" s="136"/>
      <c r="J208" s="166"/>
    </row>
    <row r="209" spans="1:10" s="138" customFormat="1" ht="30" hidden="1" customHeight="1" outlineLevel="1" x14ac:dyDescent="0.2">
      <c r="A209" s="163">
        <v>2</v>
      </c>
      <c r="B209" s="149" t="s">
        <v>262</v>
      </c>
      <c r="C209" s="134"/>
      <c r="D209" s="135"/>
      <c r="E209" s="136"/>
      <c r="F209" s="136"/>
      <c r="G209" s="135"/>
      <c r="H209" s="136"/>
      <c r="I209" s="136"/>
      <c r="J209" s="166"/>
    </row>
    <row r="210" spans="1:10" s="151" customFormat="1" ht="31.5" hidden="1" customHeight="1" outlineLevel="1" x14ac:dyDescent="0.2">
      <c r="A210" s="170">
        <v>3</v>
      </c>
      <c r="B210" s="149" t="s">
        <v>19</v>
      </c>
      <c r="C210" s="140"/>
      <c r="D210" s="135"/>
      <c r="E210" s="135"/>
      <c r="F210" s="135"/>
      <c r="G210" s="135"/>
      <c r="H210" s="135"/>
      <c r="I210" s="135"/>
      <c r="J210" s="159"/>
    </row>
    <row r="211" spans="1:10" s="138" customFormat="1" ht="23.25" hidden="1" customHeight="1" outlineLevel="1" x14ac:dyDescent="0.2">
      <c r="A211" s="144" t="s">
        <v>160</v>
      </c>
      <c r="B211" s="145" t="s">
        <v>158</v>
      </c>
      <c r="C211" s="146"/>
      <c r="D211" s="135"/>
      <c r="E211" s="135"/>
      <c r="F211" s="135"/>
      <c r="G211" s="135"/>
      <c r="H211" s="135"/>
      <c r="I211" s="135"/>
      <c r="J211" s="136"/>
    </row>
    <row r="212" spans="1:10" s="116" customFormat="1" ht="24.95" customHeight="1" collapsed="1" x14ac:dyDescent="0.2">
      <c r="A212" s="299" t="s">
        <v>141</v>
      </c>
      <c r="B212" s="300"/>
      <c r="C212" s="300"/>
      <c r="D212" s="300"/>
      <c r="E212" s="300"/>
      <c r="F212" s="300"/>
      <c r="G212" s="300"/>
      <c r="H212" s="300"/>
      <c r="I212" s="300"/>
      <c r="J212" s="301"/>
    </row>
    <row r="213" spans="1:10" s="138" customFormat="1" ht="25.5" hidden="1" customHeight="1" outlineLevel="1" x14ac:dyDescent="0.2">
      <c r="A213" s="163">
        <v>1</v>
      </c>
      <c r="B213" s="160" t="s">
        <v>142</v>
      </c>
      <c r="C213" s="134"/>
      <c r="D213" s="134"/>
      <c r="E213" s="134"/>
      <c r="F213" s="134"/>
      <c r="G213" s="134"/>
      <c r="H213" s="134"/>
      <c r="I213" s="134"/>
      <c r="J213" s="166"/>
    </row>
    <row r="214" spans="1:10" s="151" customFormat="1" ht="30" hidden="1" customHeight="1" outlineLevel="1" x14ac:dyDescent="0.2">
      <c r="A214" s="163">
        <v>2</v>
      </c>
      <c r="B214" s="160" t="s">
        <v>20</v>
      </c>
      <c r="C214" s="134"/>
      <c r="D214" s="159" t="s">
        <v>152</v>
      </c>
      <c r="E214" s="159" t="s">
        <v>152</v>
      </c>
      <c r="F214" s="147"/>
      <c r="G214" s="159" t="s">
        <v>152</v>
      </c>
      <c r="H214" s="159" t="s">
        <v>152</v>
      </c>
      <c r="I214" s="147"/>
      <c r="J214" s="150"/>
    </row>
    <row r="215" spans="1:10" s="151" customFormat="1" ht="28.5" hidden="1" customHeight="1" outlineLevel="1" x14ac:dyDescent="0.2">
      <c r="A215" s="164">
        <v>3</v>
      </c>
      <c r="B215" s="149" t="s">
        <v>21</v>
      </c>
      <c r="C215" s="147"/>
      <c r="D215" s="159" t="s">
        <v>152</v>
      </c>
      <c r="E215" s="159" t="s">
        <v>152</v>
      </c>
      <c r="F215" s="147"/>
      <c r="G215" s="159" t="s">
        <v>152</v>
      </c>
      <c r="H215" s="159" t="s">
        <v>152</v>
      </c>
      <c r="I215" s="147"/>
      <c r="J215" s="150"/>
    </row>
    <row r="216" spans="1:10" s="151" customFormat="1" ht="18.75" hidden="1" customHeight="1" outlineLevel="1" x14ac:dyDescent="0.2">
      <c r="A216" s="164">
        <v>4</v>
      </c>
      <c r="B216" s="149" t="s">
        <v>55</v>
      </c>
      <c r="C216" s="147"/>
      <c r="D216" s="147"/>
      <c r="E216" s="147"/>
      <c r="F216" s="147"/>
      <c r="G216" s="147"/>
      <c r="H216" s="147"/>
      <c r="I216" s="147"/>
      <c r="J216" s="150"/>
    </row>
    <row r="217" spans="1:10" s="151" customFormat="1" ht="24.75" hidden="1" customHeight="1" outlineLevel="1" x14ac:dyDescent="0.2">
      <c r="A217" s="164">
        <v>5</v>
      </c>
      <c r="B217" s="149" t="s">
        <v>22</v>
      </c>
      <c r="C217" s="147"/>
      <c r="D217" s="159" t="s">
        <v>152</v>
      </c>
      <c r="E217" s="159" t="s">
        <v>152</v>
      </c>
      <c r="F217" s="147"/>
      <c r="G217" s="159" t="s">
        <v>152</v>
      </c>
      <c r="H217" s="159" t="s">
        <v>152</v>
      </c>
      <c r="I217" s="147"/>
      <c r="J217" s="150"/>
    </row>
    <row r="218" spans="1:10" s="151" customFormat="1" ht="20.100000000000001" hidden="1" customHeight="1" outlineLevel="1" x14ac:dyDescent="0.2">
      <c r="A218" s="144" t="s">
        <v>160</v>
      </c>
      <c r="B218" s="145" t="s">
        <v>158</v>
      </c>
      <c r="C218" s="147"/>
      <c r="D218" s="147"/>
      <c r="E218" s="147"/>
      <c r="F218" s="147"/>
      <c r="G218" s="147"/>
      <c r="H218" s="147"/>
      <c r="I218" s="147"/>
      <c r="J218" s="141"/>
    </row>
    <row r="219" spans="1:10" s="151" customFormat="1" ht="20.100000000000001" customHeight="1" collapsed="1" x14ac:dyDescent="0.2">
      <c r="A219" s="299" t="s">
        <v>143</v>
      </c>
      <c r="B219" s="300"/>
      <c r="C219" s="300"/>
      <c r="D219" s="300"/>
      <c r="E219" s="300"/>
      <c r="F219" s="300"/>
      <c r="G219" s="300"/>
      <c r="H219" s="300"/>
      <c r="I219" s="300"/>
      <c r="J219" s="301"/>
    </row>
    <row r="220" spans="1:10" s="151" customFormat="1" hidden="1" outlineLevel="1" x14ac:dyDescent="0.2">
      <c r="A220" s="163">
        <v>1</v>
      </c>
      <c r="B220" s="149" t="s">
        <v>10</v>
      </c>
      <c r="C220" s="134"/>
      <c r="D220" s="159" t="s">
        <v>152</v>
      </c>
      <c r="E220" s="159" t="s">
        <v>152</v>
      </c>
      <c r="F220" s="141"/>
      <c r="G220" s="159" t="s">
        <v>152</v>
      </c>
      <c r="H220" s="159" t="s">
        <v>152</v>
      </c>
      <c r="I220" s="141"/>
      <c r="J220" s="150"/>
    </row>
    <row r="221" spans="1:10" s="151" customFormat="1" ht="20.100000000000001" hidden="1" customHeight="1" outlineLevel="1" x14ac:dyDescent="0.2">
      <c r="A221" s="144" t="s">
        <v>160</v>
      </c>
      <c r="B221" s="145" t="s">
        <v>158</v>
      </c>
      <c r="C221" s="147"/>
      <c r="D221" s="147"/>
      <c r="E221" s="147"/>
      <c r="F221" s="147"/>
      <c r="G221" s="147"/>
      <c r="H221" s="147"/>
      <c r="I221" s="141"/>
      <c r="J221" s="141"/>
    </row>
    <row r="222" spans="1:10" s="151" customFormat="1" ht="20.100000000000001" customHeight="1" collapsed="1" x14ac:dyDescent="0.2">
      <c r="A222" s="299" t="s">
        <v>23</v>
      </c>
      <c r="B222" s="300"/>
      <c r="C222" s="300"/>
      <c r="D222" s="300"/>
      <c r="E222" s="300"/>
      <c r="F222" s="300"/>
      <c r="G222" s="300"/>
      <c r="H222" s="300"/>
      <c r="I222" s="300"/>
      <c r="J222" s="301"/>
    </row>
    <row r="223" spans="1:10" s="151" customFormat="1" hidden="1" outlineLevel="1" x14ac:dyDescent="0.2">
      <c r="A223" s="246">
        <v>1</v>
      </c>
      <c r="B223" s="149" t="s">
        <v>24</v>
      </c>
      <c r="C223" s="147"/>
      <c r="D223" s="147"/>
      <c r="E223" s="147"/>
      <c r="F223" s="147"/>
      <c r="G223" s="147"/>
      <c r="H223" s="147"/>
      <c r="I223" s="147"/>
      <c r="J223" s="141"/>
    </row>
    <row r="224" spans="1:10" s="151" customFormat="1" ht="20.100000000000001" hidden="1" customHeight="1" outlineLevel="1" x14ac:dyDescent="0.2">
      <c r="A224" s="246" t="s">
        <v>160</v>
      </c>
      <c r="B224" s="145" t="s">
        <v>158</v>
      </c>
      <c r="C224" s="147"/>
      <c r="D224" s="147"/>
      <c r="E224" s="147"/>
      <c r="F224" s="147"/>
      <c r="G224" s="147"/>
      <c r="H224" s="147"/>
      <c r="I224" s="147"/>
      <c r="J224" s="141"/>
    </row>
    <row r="225" spans="1:10" s="138" customFormat="1" ht="24.95" customHeight="1" collapsed="1" x14ac:dyDescent="0.2">
      <c r="A225" s="307" t="s">
        <v>208</v>
      </c>
      <c r="B225" s="308"/>
      <c r="C225" s="308"/>
      <c r="D225" s="308"/>
      <c r="E225" s="308"/>
      <c r="F225" s="308"/>
      <c r="G225" s="308"/>
      <c r="H225" s="308"/>
      <c r="I225" s="308"/>
      <c r="J225" s="309"/>
    </row>
    <row r="226" spans="1:10" s="116" customFormat="1" ht="24.95" customHeight="1" x14ac:dyDescent="0.2">
      <c r="A226" s="299" t="s">
        <v>144</v>
      </c>
      <c r="B226" s="300"/>
      <c r="C226" s="300"/>
      <c r="D226" s="300"/>
      <c r="E226" s="300"/>
      <c r="F226" s="300"/>
      <c r="G226" s="300"/>
      <c r="H226" s="300"/>
      <c r="I226" s="300"/>
      <c r="J226" s="301"/>
    </row>
    <row r="227" spans="1:10" s="151" customFormat="1" ht="30" customHeight="1" outlineLevel="1" x14ac:dyDescent="0.2">
      <c r="A227" s="163">
        <v>1</v>
      </c>
      <c r="B227" s="149" t="s">
        <v>364</v>
      </c>
      <c r="C227" s="134">
        <v>4191</v>
      </c>
      <c r="D227" s="159" t="s">
        <v>152</v>
      </c>
      <c r="E227" s="159" t="s">
        <v>152</v>
      </c>
      <c r="F227" s="141">
        <v>241</v>
      </c>
      <c r="G227" s="159" t="s">
        <v>152</v>
      </c>
      <c r="H227" s="159" t="s">
        <v>152</v>
      </c>
      <c r="I227" s="141">
        <v>2018</v>
      </c>
      <c r="J227" s="272">
        <f>I227/C227</f>
        <v>0.48150799331901695</v>
      </c>
    </row>
    <row r="228" spans="1:10" s="151" customFormat="1" ht="30" customHeight="1" outlineLevel="1" x14ac:dyDescent="0.2">
      <c r="A228" s="296">
        <v>2</v>
      </c>
      <c r="B228" s="149" t="s">
        <v>209</v>
      </c>
      <c r="C228" s="147">
        <v>5423</v>
      </c>
      <c r="D228" s="147">
        <v>1988</v>
      </c>
      <c r="E228" s="147">
        <v>1006</v>
      </c>
      <c r="F228" s="141">
        <f>D228+E228</f>
        <v>2994</v>
      </c>
      <c r="G228" s="147">
        <v>19383</v>
      </c>
      <c r="H228" s="147">
        <v>9766</v>
      </c>
      <c r="I228" s="141">
        <f>G228+H228</f>
        <v>29149</v>
      </c>
      <c r="J228" s="272">
        <f>I228/C228</f>
        <v>5.37506914991702</v>
      </c>
    </row>
    <row r="229" spans="1:10" s="151" customFormat="1" ht="20.100000000000001" customHeight="1" outlineLevel="1" x14ac:dyDescent="0.2">
      <c r="A229" s="296"/>
      <c r="B229" s="154" t="s">
        <v>245</v>
      </c>
      <c r="C229" s="147">
        <v>1126</v>
      </c>
      <c r="D229" s="147">
        <v>551</v>
      </c>
      <c r="E229" s="147">
        <v>191</v>
      </c>
      <c r="F229" s="141">
        <f>D229+E229</f>
        <v>742</v>
      </c>
      <c r="G229" s="147">
        <v>3824</v>
      </c>
      <c r="H229" s="147">
        <v>1281</v>
      </c>
      <c r="I229" s="141">
        <f>G229+H229</f>
        <v>5105</v>
      </c>
      <c r="J229" s="272">
        <f>I229/C229</f>
        <v>4.5337477797513319</v>
      </c>
    </row>
    <row r="230" spans="1:10" s="151" customFormat="1" ht="20.100000000000001" customHeight="1" outlineLevel="1" x14ac:dyDescent="0.2">
      <c r="A230" s="240">
        <v>3</v>
      </c>
      <c r="B230" s="260" t="s">
        <v>341</v>
      </c>
      <c r="C230" s="241">
        <v>5436</v>
      </c>
      <c r="D230" s="262">
        <v>557</v>
      </c>
      <c r="E230" s="262">
        <v>258</v>
      </c>
      <c r="F230" s="262">
        <f>D230+E230</f>
        <v>815</v>
      </c>
      <c r="G230" s="262">
        <v>3904</v>
      </c>
      <c r="H230" s="262">
        <v>3008</v>
      </c>
      <c r="I230" s="141">
        <f>G230+H230</f>
        <v>6912</v>
      </c>
      <c r="J230" s="272">
        <f>I230/C230</f>
        <v>1.2715231788079471</v>
      </c>
    </row>
    <row r="231" spans="1:10" s="151" customFormat="1" ht="30" customHeight="1" outlineLevel="1" x14ac:dyDescent="0.2">
      <c r="A231" s="164">
        <v>4</v>
      </c>
      <c r="B231" s="160" t="s">
        <v>71</v>
      </c>
      <c r="C231" s="140" t="s">
        <v>95</v>
      </c>
      <c r="D231" s="159" t="s">
        <v>152</v>
      </c>
      <c r="E231" s="159" t="s">
        <v>152</v>
      </c>
      <c r="F231" s="141">
        <v>281</v>
      </c>
      <c r="G231" s="159" t="s">
        <v>152</v>
      </c>
      <c r="H231" s="159" t="s">
        <v>152</v>
      </c>
      <c r="I231" s="141">
        <v>1704</v>
      </c>
      <c r="J231" s="159" t="s">
        <v>152</v>
      </c>
    </row>
    <row r="232" spans="1:10" s="151" customFormat="1" ht="30" customHeight="1" outlineLevel="1" x14ac:dyDescent="0.2">
      <c r="A232" s="164">
        <v>5</v>
      </c>
      <c r="B232" s="149" t="s">
        <v>366</v>
      </c>
      <c r="C232" s="147">
        <v>16</v>
      </c>
      <c r="D232" s="159" t="s">
        <v>152</v>
      </c>
      <c r="E232" s="159" t="s">
        <v>152</v>
      </c>
      <c r="F232" s="141">
        <v>2</v>
      </c>
      <c r="G232" s="159" t="s">
        <v>152</v>
      </c>
      <c r="H232" s="159" t="s">
        <v>152</v>
      </c>
      <c r="I232" s="141">
        <v>231</v>
      </c>
      <c r="J232" s="272">
        <f>I232/C232</f>
        <v>14.4375</v>
      </c>
    </row>
    <row r="233" spans="1:10" s="151" customFormat="1" ht="29.25" customHeight="1" outlineLevel="1" x14ac:dyDescent="0.2">
      <c r="A233" s="164">
        <v>6</v>
      </c>
      <c r="B233" s="149" t="s">
        <v>210</v>
      </c>
      <c r="C233" s="148">
        <v>253</v>
      </c>
      <c r="D233" s="148">
        <v>46</v>
      </c>
      <c r="E233" s="148">
        <v>32</v>
      </c>
      <c r="F233" s="148">
        <f>D233+E233</f>
        <v>78</v>
      </c>
      <c r="G233" s="148">
        <v>322</v>
      </c>
      <c r="H233" s="148">
        <v>130</v>
      </c>
      <c r="I233" s="148">
        <f>G233+H233</f>
        <v>452</v>
      </c>
      <c r="J233" s="272">
        <f>I233/C233</f>
        <v>1.7865612648221343</v>
      </c>
    </row>
    <row r="234" spans="1:10" s="151" customFormat="1" ht="31.5" customHeight="1" outlineLevel="1" x14ac:dyDescent="0.2">
      <c r="A234" s="164">
        <v>7</v>
      </c>
      <c r="B234" s="261" t="s">
        <v>365</v>
      </c>
      <c r="C234" s="148">
        <v>305</v>
      </c>
      <c r="D234" s="148">
        <v>31</v>
      </c>
      <c r="E234" s="148">
        <v>18</v>
      </c>
      <c r="F234" s="148">
        <f>D234+E234</f>
        <v>49</v>
      </c>
      <c r="G234" s="148">
        <v>86</v>
      </c>
      <c r="H234" s="148">
        <v>289</v>
      </c>
      <c r="I234" s="148">
        <f>H234+G234</f>
        <v>375</v>
      </c>
      <c r="J234" s="272">
        <f>I234/C234</f>
        <v>1.2295081967213115</v>
      </c>
    </row>
    <row r="235" spans="1:10" s="151" customFormat="1" ht="17.25" customHeight="1" outlineLevel="1" x14ac:dyDescent="0.2">
      <c r="A235" s="240">
        <v>8</v>
      </c>
      <c r="B235" s="260" t="s">
        <v>11</v>
      </c>
      <c r="C235" s="244">
        <v>7</v>
      </c>
      <c r="D235" s="140" t="s">
        <v>152</v>
      </c>
      <c r="E235" s="140" t="s">
        <v>152</v>
      </c>
      <c r="F235" s="243">
        <v>7</v>
      </c>
      <c r="G235" s="140" t="s">
        <v>152</v>
      </c>
      <c r="H235" s="140" t="s">
        <v>152</v>
      </c>
      <c r="I235" s="243">
        <v>11</v>
      </c>
      <c r="J235" s="272">
        <f>I235/C235</f>
        <v>1.5714285714285714</v>
      </c>
    </row>
    <row r="236" spans="1:10" s="151" customFormat="1" ht="17.25" customHeight="1" outlineLevel="1" x14ac:dyDescent="0.2">
      <c r="A236" s="305">
        <v>9</v>
      </c>
      <c r="B236" s="302" t="s">
        <v>221</v>
      </c>
      <c r="C236" s="303"/>
      <c r="D236" s="303"/>
      <c r="E236" s="303"/>
      <c r="F236" s="303"/>
      <c r="G236" s="303"/>
      <c r="H236" s="303"/>
      <c r="I236" s="303"/>
      <c r="J236" s="304"/>
    </row>
    <row r="237" spans="1:10" s="151" customFormat="1" ht="17.25" customHeight="1" outlineLevel="1" x14ac:dyDescent="0.2">
      <c r="A237" s="297"/>
      <c r="B237" s="160" t="s">
        <v>13</v>
      </c>
      <c r="C237" s="140" t="s">
        <v>95</v>
      </c>
      <c r="D237" s="270">
        <v>0</v>
      </c>
      <c r="E237" s="270">
        <v>2</v>
      </c>
      <c r="F237" s="243">
        <f>D237+E237</f>
        <v>2</v>
      </c>
      <c r="G237" s="244">
        <v>1</v>
      </c>
      <c r="H237" s="244">
        <v>2</v>
      </c>
      <c r="I237" s="243">
        <f>G237+H237</f>
        <v>3</v>
      </c>
      <c r="J237" s="159" t="s">
        <v>152</v>
      </c>
    </row>
    <row r="238" spans="1:10" s="151" customFormat="1" ht="17.25" customHeight="1" outlineLevel="1" x14ac:dyDescent="0.2">
      <c r="A238" s="297"/>
      <c r="B238" s="172" t="s">
        <v>14</v>
      </c>
      <c r="C238" s="140" t="s">
        <v>95</v>
      </c>
      <c r="D238" s="269">
        <v>8</v>
      </c>
      <c r="E238" s="269">
        <v>1</v>
      </c>
      <c r="F238" s="243">
        <f>D238+E238</f>
        <v>9</v>
      </c>
      <c r="G238" s="243">
        <v>10</v>
      </c>
      <c r="H238" s="243">
        <v>1</v>
      </c>
      <c r="I238" s="243">
        <f>G238+H238</f>
        <v>11</v>
      </c>
      <c r="J238" s="159" t="s">
        <v>152</v>
      </c>
    </row>
    <row r="239" spans="1:10" s="151" customFormat="1" ht="18.75" customHeight="1" outlineLevel="1" x14ac:dyDescent="0.2">
      <c r="A239" s="306"/>
      <c r="B239" s="172" t="s">
        <v>12</v>
      </c>
      <c r="C239" s="140" t="s">
        <v>95</v>
      </c>
      <c r="D239" s="269">
        <v>21</v>
      </c>
      <c r="E239" s="269">
        <v>33</v>
      </c>
      <c r="F239" s="243">
        <f>D239+E239</f>
        <v>54</v>
      </c>
      <c r="G239" s="150">
        <v>62</v>
      </c>
      <c r="H239" s="150">
        <v>103</v>
      </c>
      <c r="I239" s="243">
        <f>G239+H239</f>
        <v>165</v>
      </c>
      <c r="J239" s="159" t="s">
        <v>152</v>
      </c>
    </row>
    <row r="240" spans="1:10" s="151" customFormat="1" ht="30" customHeight="1" outlineLevel="1" x14ac:dyDescent="0.2">
      <c r="A240" s="164">
        <v>10</v>
      </c>
      <c r="B240" s="160" t="s">
        <v>222</v>
      </c>
      <c r="C240" s="140" t="s">
        <v>95</v>
      </c>
      <c r="D240" s="140" t="s">
        <v>152</v>
      </c>
      <c r="E240" s="140" t="s">
        <v>152</v>
      </c>
      <c r="F240" s="271">
        <v>54</v>
      </c>
      <c r="G240" s="140" t="s">
        <v>152</v>
      </c>
      <c r="H240" s="140" t="s">
        <v>152</v>
      </c>
      <c r="I240" s="150">
        <v>165</v>
      </c>
      <c r="J240" s="159" t="s">
        <v>152</v>
      </c>
    </row>
    <row r="241" spans="1:10" s="151" customFormat="1" ht="20.100000000000001" hidden="1" customHeight="1" outlineLevel="1" x14ac:dyDescent="0.2">
      <c r="A241" s="144" t="s">
        <v>160</v>
      </c>
      <c r="B241" s="145" t="s">
        <v>158</v>
      </c>
      <c r="C241" s="146"/>
      <c r="D241" s="146"/>
      <c r="E241" s="146"/>
      <c r="F241" s="146"/>
      <c r="G241" s="146"/>
      <c r="H241" s="146"/>
      <c r="I241" s="146"/>
      <c r="J241" s="141"/>
    </row>
    <row r="242" spans="1:10" s="116" customFormat="1" ht="24.95" customHeight="1" collapsed="1" x14ac:dyDescent="0.2">
      <c r="A242" s="299" t="s">
        <v>145</v>
      </c>
      <c r="B242" s="300"/>
      <c r="C242" s="300"/>
      <c r="D242" s="300"/>
      <c r="E242" s="300"/>
      <c r="F242" s="300"/>
      <c r="G242" s="300"/>
      <c r="H242" s="300"/>
      <c r="I242" s="300"/>
      <c r="J242" s="301"/>
    </row>
    <row r="243" spans="1:10" s="138" customFormat="1" ht="30" hidden="1" customHeight="1" outlineLevel="1" x14ac:dyDescent="0.2">
      <c r="A243" s="298">
        <v>1</v>
      </c>
      <c r="B243" s="149" t="s">
        <v>154</v>
      </c>
      <c r="C243" s="134"/>
      <c r="D243" s="135"/>
      <c r="E243" s="136"/>
      <c r="F243" s="136"/>
      <c r="G243" s="135"/>
      <c r="H243" s="136"/>
      <c r="I243" s="136"/>
      <c r="J243" s="166"/>
    </row>
    <row r="244" spans="1:10" s="138" customFormat="1" ht="20.100000000000001" hidden="1" customHeight="1" outlineLevel="1" x14ac:dyDescent="0.2">
      <c r="A244" s="298"/>
      <c r="B244" s="152" t="s">
        <v>155</v>
      </c>
      <c r="C244" s="153"/>
      <c r="D244" s="135"/>
      <c r="E244" s="136"/>
      <c r="F244" s="136"/>
      <c r="G244" s="135"/>
      <c r="H244" s="136"/>
      <c r="I244" s="136"/>
      <c r="J244" s="166"/>
    </row>
    <row r="245" spans="1:10" s="138" customFormat="1" ht="20.100000000000001" hidden="1" customHeight="1" outlineLevel="1" x14ac:dyDescent="0.2">
      <c r="A245" s="298"/>
      <c r="B245" s="152" t="s">
        <v>156</v>
      </c>
      <c r="C245" s="153"/>
      <c r="D245" s="135"/>
      <c r="E245" s="136"/>
      <c r="F245" s="136"/>
      <c r="G245" s="135"/>
      <c r="H245" s="136"/>
      <c r="I245" s="136"/>
      <c r="J245" s="166"/>
    </row>
    <row r="246" spans="1:10" s="138" customFormat="1" ht="25.5" hidden="1" outlineLevel="1" x14ac:dyDescent="0.2">
      <c r="A246" s="240">
        <v>2</v>
      </c>
      <c r="B246" s="149" t="s">
        <v>16</v>
      </c>
      <c r="C246" s="244"/>
      <c r="D246" s="242"/>
      <c r="E246" s="243"/>
      <c r="F246" s="243"/>
      <c r="G246" s="242"/>
      <c r="H246" s="243"/>
      <c r="I246" s="243"/>
      <c r="J246" s="243"/>
    </row>
    <row r="247" spans="1:10" s="138" customFormat="1" ht="20.100000000000001" hidden="1" customHeight="1" outlineLevel="1" x14ac:dyDescent="0.2">
      <c r="A247" s="163">
        <v>3</v>
      </c>
      <c r="B247" s="149" t="s">
        <v>211</v>
      </c>
      <c r="C247" s="134"/>
      <c r="D247" s="135"/>
      <c r="E247" s="136"/>
      <c r="F247" s="136"/>
      <c r="G247" s="135"/>
      <c r="H247" s="136"/>
      <c r="I247" s="136"/>
      <c r="J247" s="166"/>
    </row>
    <row r="248" spans="1:10" s="138" customFormat="1" ht="20.100000000000001" hidden="1" customHeight="1" outlineLevel="1" x14ac:dyDescent="0.2">
      <c r="A248" s="132" t="s">
        <v>160</v>
      </c>
      <c r="B248" s="145" t="s">
        <v>158</v>
      </c>
      <c r="C248" s="146"/>
      <c r="D248" s="135"/>
      <c r="E248" s="136"/>
      <c r="F248" s="136"/>
      <c r="G248" s="135"/>
      <c r="H248" s="136"/>
      <c r="I248" s="136"/>
      <c r="J248" s="136"/>
    </row>
    <row r="249" spans="1:10" s="138" customFormat="1" ht="24.95" customHeight="1" collapsed="1" x14ac:dyDescent="0.2">
      <c r="A249" s="307" t="s">
        <v>212</v>
      </c>
      <c r="B249" s="308"/>
      <c r="C249" s="308"/>
      <c r="D249" s="308"/>
      <c r="E249" s="308"/>
      <c r="F249" s="308"/>
      <c r="G249" s="308"/>
      <c r="H249" s="308"/>
      <c r="I249" s="308"/>
      <c r="J249" s="309"/>
    </row>
    <row r="250" spans="1:10" s="116" customFormat="1" ht="24.95" customHeight="1" x14ac:dyDescent="0.2">
      <c r="A250" s="299" t="s">
        <v>146</v>
      </c>
      <c r="B250" s="300"/>
      <c r="C250" s="300"/>
      <c r="D250" s="300"/>
      <c r="E250" s="300"/>
      <c r="F250" s="300"/>
      <c r="G250" s="300"/>
      <c r="H250" s="300"/>
      <c r="I250" s="300"/>
      <c r="J250" s="301"/>
    </row>
    <row r="251" spans="1:10" s="151" customFormat="1" ht="30" hidden="1" customHeight="1" outlineLevel="1" x14ac:dyDescent="0.2">
      <c r="A251" s="163">
        <v>1</v>
      </c>
      <c r="B251" s="160" t="s">
        <v>72</v>
      </c>
      <c r="C251" s="134"/>
      <c r="D251" s="159" t="s">
        <v>152</v>
      </c>
      <c r="E251" s="159" t="s">
        <v>152</v>
      </c>
      <c r="F251" s="135"/>
      <c r="G251" s="159" t="s">
        <v>152</v>
      </c>
      <c r="H251" s="159" t="s">
        <v>152</v>
      </c>
      <c r="I251" s="141"/>
      <c r="J251" s="150"/>
    </row>
    <row r="252" spans="1:10" s="151" customFormat="1" ht="30" hidden="1" customHeight="1" outlineLevel="1" x14ac:dyDescent="0.2">
      <c r="A252" s="164">
        <v>2</v>
      </c>
      <c r="B252" s="149" t="s">
        <v>93</v>
      </c>
      <c r="C252" s="140" t="s">
        <v>95</v>
      </c>
      <c r="D252" s="135"/>
      <c r="E252" s="135"/>
      <c r="F252" s="135"/>
      <c r="G252" s="135"/>
      <c r="H252" s="135"/>
      <c r="I252" s="135"/>
      <c r="J252" s="159" t="s">
        <v>152</v>
      </c>
    </row>
    <row r="253" spans="1:10" s="151" customFormat="1" ht="25.5" hidden="1" outlineLevel="1" x14ac:dyDescent="0.2">
      <c r="A253" s="296">
        <v>3</v>
      </c>
      <c r="B253" s="160" t="s">
        <v>228</v>
      </c>
      <c r="C253" s="147"/>
      <c r="D253" s="159" t="s">
        <v>152</v>
      </c>
      <c r="E253" s="159" t="s">
        <v>152</v>
      </c>
      <c r="F253" s="135"/>
      <c r="G253" s="159" t="s">
        <v>152</v>
      </c>
      <c r="H253" s="159" t="s">
        <v>152</v>
      </c>
      <c r="I253" s="141"/>
      <c r="J253" s="150"/>
    </row>
    <row r="254" spans="1:10" s="151" customFormat="1" ht="20.100000000000001" hidden="1" customHeight="1" outlineLevel="1" x14ac:dyDescent="0.2">
      <c r="A254" s="296"/>
      <c r="B254" s="152" t="s">
        <v>56</v>
      </c>
      <c r="C254" s="147"/>
      <c r="D254" s="159" t="s">
        <v>152</v>
      </c>
      <c r="E254" s="159" t="s">
        <v>152</v>
      </c>
      <c r="F254" s="135"/>
      <c r="G254" s="159" t="s">
        <v>152</v>
      </c>
      <c r="H254" s="159" t="s">
        <v>152</v>
      </c>
      <c r="I254" s="141"/>
      <c r="J254" s="150"/>
    </row>
    <row r="255" spans="1:10" s="151" customFormat="1" ht="20.100000000000001" hidden="1" customHeight="1" outlineLevel="1" x14ac:dyDescent="0.2">
      <c r="A255" s="296"/>
      <c r="B255" s="152" t="s">
        <v>57</v>
      </c>
      <c r="C255" s="147"/>
      <c r="D255" s="159" t="s">
        <v>152</v>
      </c>
      <c r="E255" s="159" t="s">
        <v>152</v>
      </c>
      <c r="F255" s="135"/>
      <c r="G255" s="159" t="s">
        <v>152</v>
      </c>
      <c r="H255" s="159" t="s">
        <v>152</v>
      </c>
      <c r="I255" s="141"/>
      <c r="J255" s="150"/>
    </row>
    <row r="256" spans="1:10" s="151" customFormat="1" ht="27.75" hidden="1" customHeight="1" outlineLevel="1" x14ac:dyDescent="0.2">
      <c r="A256" s="240">
        <v>4</v>
      </c>
      <c r="B256" s="149" t="s">
        <v>356</v>
      </c>
      <c r="C256" s="247"/>
      <c r="D256" s="140" t="s">
        <v>152</v>
      </c>
      <c r="E256" s="140" t="s">
        <v>152</v>
      </c>
      <c r="F256" s="242"/>
      <c r="G256" s="140" t="s">
        <v>152</v>
      </c>
      <c r="H256" s="140" t="s">
        <v>152</v>
      </c>
      <c r="I256" s="243"/>
      <c r="J256" s="243"/>
    </row>
    <row r="257" spans="1:10" s="151" customFormat="1" ht="20.100000000000001" hidden="1" customHeight="1" outlineLevel="1" x14ac:dyDescent="0.2">
      <c r="A257" s="144" t="s">
        <v>160</v>
      </c>
      <c r="B257" s="145" t="s">
        <v>158</v>
      </c>
      <c r="C257" s="147"/>
      <c r="D257" s="147"/>
      <c r="E257" s="147"/>
      <c r="F257" s="147"/>
      <c r="G257" s="147"/>
      <c r="H257" s="147"/>
      <c r="I257" s="147"/>
      <c r="J257" s="141"/>
    </row>
    <row r="258" spans="1:10" s="116" customFormat="1" ht="24.95" customHeight="1" collapsed="1" x14ac:dyDescent="0.2">
      <c r="A258" s="299" t="s">
        <v>147</v>
      </c>
      <c r="B258" s="300"/>
      <c r="C258" s="300"/>
      <c r="D258" s="300"/>
      <c r="E258" s="300"/>
      <c r="F258" s="300"/>
      <c r="G258" s="300"/>
      <c r="H258" s="300"/>
      <c r="I258" s="300"/>
      <c r="J258" s="301"/>
    </row>
    <row r="259" spans="1:10" s="151" customFormat="1" ht="30" hidden="1" customHeight="1" outlineLevel="1" x14ac:dyDescent="0.2">
      <c r="A259" s="163">
        <v>1</v>
      </c>
      <c r="B259" s="149" t="s">
        <v>92</v>
      </c>
      <c r="C259" s="134"/>
      <c r="D259" s="159" t="s">
        <v>152</v>
      </c>
      <c r="E259" s="159" t="s">
        <v>152</v>
      </c>
      <c r="F259" s="135"/>
      <c r="G259" s="159" t="s">
        <v>152</v>
      </c>
      <c r="H259" s="159" t="s">
        <v>152</v>
      </c>
      <c r="I259" s="141"/>
      <c r="J259" s="150"/>
    </row>
    <row r="260" spans="1:10" s="151" customFormat="1" ht="30" hidden="1" customHeight="1" outlineLevel="1" x14ac:dyDescent="0.2">
      <c r="A260" s="164">
        <v>2</v>
      </c>
      <c r="B260" s="149" t="s">
        <v>229</v>
      </c>
      <c r="C260" s="147"/>
      <c r="D260" s="159" t="s">
        <v>152</v>
      </c>
      <c r="E260" s="159" t="s">
        <v>152</v>
      </c>
      <c r="F260" s="135"/>
      <c r="G260" s="159" t="s">
        <v>152</v>
      </c>
      <c r="H260" s="159" t="s">
        <v>152</v>
      </c>
      <c r="I260" s="141"/>
      <c r="J260" s="150"/>
    </row>
    <row r="261" spans="1:10" s="151" customFormat="1" ht="30" hidden="1" customHeight="1" outlineLevel="1" x14ac:dyDescent="0.2">
      <c r="A261" s="164">
        <v>3</v>
      </c>
      <c r="B261" s="160" t="s">
        <v>74</v>
      </c>
      <c r="C261" s="140"/>
      <c r="D261" s="135"/>
      <c r="E261" s="135"/>
      <c r="F261" s="135"/>
      <c r="G261" s="135"/>
      <c r="H261" s="135"/>
      <c r="I261" s="135"/>
      <c r="J261" s="159" t="s">
        <v>152</v>
      </c>
    </row>
    <row r="262" spans="1:10" s="138" customFormat="1" ht="20.100000000000001" hidden="1" customHeight="1" outlineLevel="1" x14ac:dyDescent="0.2">
      <c r="A262" s="144" t="s">
        <v>160</v>
      </c>
      <c r="B262" s="145" t="s">
        <v>158</v>
      </c>
      <c r="C262" s="146"/>
      <c r="D262" s="135"/>
      <c r="E262" s="135"/>
      <c r="F262" s="135"/>
      <c r="G262" s="135"/>
      <c r="H262" s="135"/>
      <c r="I262" s="136"/>
      <c r="J262" s="136"/>
    </row>
    <row r="263" spans="1:10" s="116" customFormat="1" ht="24.95" customHeight="1" collapsed="1" x14ac:dyDescent="0.2">
      <c r="A263" s="299" t="s">
        <v>148</v>
      </c>
      <c r="B263" s="300"/>
      <c r="C263" s="300"/>
      <c r="D263" s="300"/>
      <c r="E263" s="300"/>
      <c r="F263" s="300"/>
      <c r="G263" s="300"/>
      <c r="H263" s="300"/>
      <c r="I263" s="300"/>
      <c r="J263" s="301"/>
    </row>
    <row r="264" spans="1:10" s="138" customFormat="1" ht="27.75" hidden="1" customHeight="1" outlineLevel="1" x14ac:dyDescent="0.2">
      <c r="A264" s="298">
        <v>1</v>
      </c>
      <c r="B264" s="149" t="s">
        <v>73</v>
      </c>
      <c r="C264" s="134"/>
      <c r="D264" s="135"/>
      <c r="E264" s="135"/>
      <c r="F264" s="135"/>
      <c r="G264" s="135"/>
      <c r="H264" s="136"/>
      <c r="I264" s="136"/>
      <c r="J264" s="166"/>
    </row>
    <row r="265" spans="1:10" s="138" customFormat="1" ht="20.100000000000001" hidden="1" customHeight="1" outlineLevel="1" x14ac:dyDescent="0.2">
      <c r="A265" s="298"/>
      <c r="B265" s="154" t="s">
        <v>58</v>
      </c>
      <c r="C265" s="175"/>
      <c r="D265" s="135"/>
      <c r="E265" s="135"/>
      <c r="F265" s="135"/>
      <c r="G265" s="135"/>
      <c r="H265" s="136"/>
      <c r="I265" s="136"/>
      <c r="J265" s="166"/>
    </row>
    <row r="266" spans="1:10" s="138" customFormat="1" ht="20.100000000000001" hidden="1" customHeight="1" outlineLevel="1" x14ac:dyDescent="0.2">
      <c r="A266" s="298"/>
      <c r="B266" s="154" t="s">
        <v>59</v>
      </c>
      <c r="C266" s="175"/>
      <c r="D266" s="135"/>
      <c r="E266" s="135"/>
      <c r="F266" s="135"/>
      <c r="G266" s="135"/>
      <c r="H266" s="136"/>
      <c r="I266" s="136"/>
      <c r="J266" s="166"/>
    </row>
    <row r="267" spans="1:10" s="138" customFormat="1" ht="20.100000000000001" hidden="1" customHeight="1" outlineLevel="1" x14ac:dyDescent="0.2">
      <c r="A267" s="132" t="s">
        <v>160</v>
      </c>
      <c r="B267" s="145" t="s">
        <v>158</v>
      </c>
      <c r="C267" s="146"/>
      <c r="D267" s="135"/>
      <c r="E267" s="136"/>
      <c r="F267" s="136"/>
      <c r="G267" s="135"/>
      <c r="H267" s="136"/>
      <c r="I267" s="136"/>
      <c r="J267" s="136"/>
    </row>
    <row r="268" spans="1:10" s="138" customFormat="1" ht="24.95" customHeight="1" collapsed="1" x14ac:dyDescent="0.2">
      <c r="A268" s="307" t="s">
        <v>149</v>
      </c>
      <c r="B268" s="312"/>
      <c r="C268" s="312"/>
      <c r="D268" s="312"/>
      <c r="E268" s="312"/>
      <c r="F268" s="312"/>
      <c r="G268" s="312"/>
      <c r="H268" s="312"/>
      <c r="I268" s="312"/>
      <c r="J268" s="313"/>
    </row>
    <row r="269" spans="1:10" s="151" customFormat="1" ht="20.100000000000001" hidden="1" customHeight="1" outlineLevel="1" x14ac:dyDescent="0.2">
      <c r="A269" s="177">
        <v>1</v>
      </c>
      <c r="B269" s="259" t="s">
        <v>150</v>
      </c>
      <c r="C269" s="178"/>
      <c r="D269" s="179" t="s">
        <v>152</v>
      </c>
      <c r="E269" s="179" t="s">
        <v>152</v>
      </c>
      <c r="F269" s="180"/>
      <c r="G269" s="179" t="s">
        <v>152</v>
      </c>
      <c r="H269" s="179" t="s">
        <v>152</v>
      </c>
      <c r="I269" s="180"/>
      <c r="J269" s="181"/>
    </row>
    <row r="270" spans="1:10" s="151" customFormat="1" ht="20.100000000000001" customHeight="1" collapsed="1" x14ac:dyDescent="0.2">
      <c r="A270" s="299" t="s">
        <v>357</v>
      </c>
      <c r="B270" s="300"/>
      <c r="C270" s="300"/>
      <c r="D270" s="300"/>
      <c r="E270" s="300"/>
      <c r="F270" s="300"/>
      <c r="G270" s="300"/>
      <c r="H270" s="300"/>
      <c r="I270" s="300"/>
      <c r="J270" s="301"/>
    </row>
    <row r="271" spans="1:10" s="151" customFormat="1" ht="31.5" hidden="1" customHeight="1" outlineLevel="1" x14ac:dyDescent="0.2">
      <c r="A271" s="319">
        <v>1</v>
      </c>
      <c r="B271" s="160" t="s">
        <v>363</v>
      </c>
      <c r="C271" s="241"/>
      <c r="D271" s="242"/>
      <c r="E271" s="242"/>
      <c r="F271" s="242"/>
      <c r="G271" s="242"/>
      <c r="H271" s="243"/>
      <c r="I271" s="243"/>
      <c r="J271" s="243"/>
    </row>
    <row r="272" spans="1:10" s="151" customFormat="1" ht="18.75" hidden="1" customHeight="1" outlineLevel="1" x14ac:dyDescent="0.2">
      <c r="A272" s="320"/>
      <c r="B272" s="160" t="s">
        <v>41</v>
      </c>
      <c r="C272" s="140" t="s">
        <v>95</v>
      </c>
      <c r="D272" s="242"/>
      <c r="E272" s="242"/>
      <c r="F272" s="242"/>
      <c r="G272" s="242"/>
      <c r="H272" s="243"/>
      <c r="I272" s="243"/>
      <c r="J272" s="243"/>
    </row>
    <row r="273" spans="1:10" s="151" customFormat="1" ht="19.5" hidden="1" customHeight="1" outlineLevel="1" x14ac:dyDescent="0.2">
      <c r="A273" s="320"/>
      <c r="B273" s="160" t="s">
        <v>42</v>
      </c>
      <c r="C273" s="140" t="s">
        <v>95</v>
      </c>
      <c r="D273" s="242"/>
      <c r="E273" s="242"/>
      <c r="F273" s="242"/>
      <c r="G273" s="242"/>
      <c r="H273" s="243"/>
      <c r="I273" s="243"/>
      <c r="J273" s="243"/>
    </row>
    <row r="274" spans="1:10" s="151" customFormat="1" ht="21" hidden="1" customHeight="1" outlineLevel="1" x14ac:dyDescent="0.2">
      <c r="A274" s="321"/>
      <c r="B274" s="160" t="s">
        <v>43</v>
      </c>
      <c r="C274" s="140" t="s">
        <v>95</v>
      </c>
      <c r="D274" s="242"/>
      <c r="E274" s="242"/>
      <c r="F274" s="242"/>
      <c r="G274" s="242"/>
      <c r="H274" s="243"/>
      <c r="I274" s="243"/>
      <c r="J274" s="243"/>
    </row>
    <row r="275" spans="1:10" s="151" customFormat="1" ht="21" hidden="1" customHeight="1" outlineLevel="1" x14ac:dyDescent="0.2">
      <c r="A275" s="240">
        <v>2</v>
      </c>
      <c r="B275" s="160" t="s">
        <v>44</v>
      </c>
      <c r="C275" s="140" t="s">
        <v>95</v>
      </c>
      <c r="D275" s="242"/>
      <c r="E275" s="242"/>
      <c r="F275" s="242"/>
      <c r="G275" s="242"/>
      <c r="H275" s="243"/>
      <c r="I275" s="243"/>
      <c r="J275" s="243"/>
    </row>
    <row r="276" spans="1:10" s="116" customFormat="1" ht="20.25" customHeight="1" collapsed="1" x14ac:dyDescent="0.2">
      <c r="A276" s="317" t="s">
        <v>171</v>
      </c>
      <c r="B276" s="318"/>
      <c r="C276" s="314"/>
      <c r="D276" s="315"/>
      <c r="E276" s="315"/>
      <c r="F276" s="315"/>
      <c r="G276" s="315"/>
      <c r="H276" s="315"/>
      <c r="I276" s="315"/>
      <c r="J276" s="316"/>
    </row>
    <row r="277" spans="1:10" s="116" customFormat="1" x14ac:dyDescent="0.2">
      <c r="A277" s="322" t="s">
        <v>271</v>
      </c>
      <c r="B277" s="323"/>
      <c r="C277" s="323"/>
      <c r="D277" s="323"/>
      <c r="E277" s="323"/>
      <c r="F277" s="323"/>
      <c r="G277" s="323"/>
      <c r="H277" s="323"/>
      <c r="I277" s="323"/>
      <c r="J277" s="324"/>
    </row>
    <row r="278" spans="1:10" s="116" customFormat="1" x14ac:dyDescent="0.2">
      <c r="A278" s="322" t="s">
        <v>15</v>
      </c>
      <c r="B278" s="323"/>
      <c r="C278" s="323"/>
      <c r="D278" s="323"/>
      <c r="E278" s="323"/>
      <c r="F278" s="323"/>
      <c r="G278" s="323"/>
      <c r="H278" s="323"/>
      <c r="I278" s="323"/>
      <c r="J278" s="324"/>
    </row>
    <row r="279" spans="1:10" s="116" customFormat="1" ht="14.25" customHeight="1" x14ac:dyDescent="0.2">
      <c r="A279" s="310" t="s">
        <v>375</v>
      </c>
      <c r="B279" s="311"/>
    </row>
    <row r="280" spans="1:10" s="116" customFormat="1" x14ac:dyDescent="0.2">
      <c r="A280" s="3" t="s">
        <v>167</v>
      </c>
      <c r="B280" s="125"/>
    </row>
  </sheetData>
  <mergeCells count="88">
    <mergeCell ref="A7:B7"/>
    <mergeCell ref="C7:J7"/>
    <mergeCell ref="A9:J9"/>
    <mergeCell ref="A10:J10"/>
    <mergeCell ref="A75:J75"/>
    <mergeCell ref="A72:J72"/>
    <mergeCell ref="A18:J18"/>
    <mergeCell ref="A55:J55"/>
    <mergeCell ref="A34:J34"/>
    <mergeCell ref="A13:I13"/>
    <mergeCell ref="A14:A15"/>
    <mergeCell ref="A22:J22"/>
    <mergeCell ref="A26:J26"/>
    <mergeCell ref="A37:J37"/>
    <mergeCell ref="A1:G1"/>
    <mergeCell ref="A3:B3"/>
    <mergeCell ref="C3:J3"/>
    <mergeCell ref="A5:B5"/>
    <mergeCell ref="C5:J5"/>
    <mergeCell ref="A85:J85"/>
    <mergeCell ref="A43:A44"/>
    <mergeCell ref="A50:J50"/>
    <mergeCell ref="A67:J67"/>
    <mergeCell ref="A68:J68"/>
    <mergeCell ref="A59:A62"/>
    <mergeCell ref="A96:A98"/>
    <mergeCell ref="A86:A88"/>
    <mergeCell ref="A11:J11"/>
    <mergeCell ref="A12:I12"/>
    <mergeCell ref="J14:J15"/>
    <mergeCell ref="A17:J17"/>
    <mergeCell ref="B14:B15"/>
    <mergeCell ref="C14:C15"/>
    <mergeCell ref="A27:A32"/>
    <mergeCell ref="A90:J90"/>
    <mergeCell ref="A91:J91"/>
    <mergeCell ref="D14:F14"/>
    <mergeCell ref="G14:I14"/>
    <mergeCell ref="A40:J40"/>
    <mergeCell ref="A41:J41"/>
    <mergeCell ref="A81:J81"/>
    <mergeCell ref="A123:J123"/>
    <mergeCell ref="A125:A128"/>
    <mergeCell ref="A103:J103"/>
    <mergeCell ref="A113:J113"/>
    <mergeCell ref="A114:J114"/>
    <mergeCell ref="A115:A117"/>
    <mergeCell ref="A106:J106"/>
    <mergeCell ref="A131:J131"/>
    <mergeCell ref="A136:J136"/>
    <mergeCell ref="A140:J140"/>
    <mergeCell ref="A141:J141"/>
    <mergeCell ref="A168:A176"/>
    <mergeCell ref="A142:A150"/>
    <mergeCell ref="A152:A158"/>
    <mergeCell ref="A159:A165"/>
    <mergeCell ref="A167:J167"/>
    <mergeCell ref="A279:B279"/>
    <mergeCell ref="A263:J263"/>
    <mergeCell ref="A264:A266"/>
    <mergeCell ref="A268:J268"/>
    <mergeCell ref="A270:J270"/>
    <mergeCell ref="C276:J276"/>
    <mergeCell ref="A276:B276"/>
    <mergeCell ref="A271:A274"/>
    <mergeCell ref="A277:J277"/>
    <mergeCell ref="A278:J278"/>
    <mergeCell ref="A226:J226"/>
    <mergeCell ref="A228:A229"/>
    <mergeCell ref="A194:A202"/>
    <mergeCell ref="A205:J205"/>
    <mergeCell ref="A206:J206"/>
    <mergeCell ref="A185:A191"/>
    <mergeCell ref="A177:A183"/>
    <mergeCell ref="A207:A208"/>
    <mergeCell ref="A222:J222"/>
    <mergeCell ref="A258:J258"/>
    <mergeCell ref="A219:J219"/>
    <mergeCell ref="B236:J236"/>
    <mergeCell ref="A242:J242"/>
    <mergeCell ref="A236:A239"/>
    <mergeCell ref="A250:J250"/>
    <mergeCell ref="A253:A255"/>
    <mergeCell ref="A225:J225"/>
    <mergeCell ref="A212:J212"/>
    <mergeCell ref="A193:J193"/>
    <mergeCell ref="A249:J249"/>
    <mergeCell ref="A243:A245"/>
  </mergeCells>
  <phoneticPr fontId="2" type="noConversion"/>
  <printOptions horizontalCentered="1"/>
  <pageMargins left="0.25" right="0.25" top="0.75" bottom="0.75" header="0.3" footer="0.3"/>
  <pageSetup paperSize="9" scale="43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2"/>
  <sheetViews>
    <sheetView view="pageBreakPreview" zoomScale="120" zoomScaleNormal="100" zoomScaleSheetLayoutView="85" workbookViewId="0">
      <selection activeCell="B3" sqref="B3:M3"/>
    </sheetView>
  </sheetViews>
  <sheetFormatPr defaultRowHeight="12.75" x14ac:dyDescent="0.2"/>
  <cols>
    <col min="1" max="1" width="22.5703125" style="3" customWidth="1"/>
    <col min="2" max="2" width="12.85546875" style="3" customWidth="1"/>
    <col min="3" max="17" width="8.7109375" style="3" customWidth="1"/>
    <col min="18" max="16384" width="9.140625" style="3"/>
  </cols>
  <sheetData>
    <row r="1" spans="1:33" s="96" customFormat="1" ht="18" customHeight="1" x14ac:dyDescent="0.2">
      <c r="A1" s="363" t="s">
        <v>276</v>
      </c>
      <c r="B1" s="363"/>
      <c r="C1" s="363"/>
      <c r="D1" s="363"/>
      <c r="E1" s="363"/>
      <c r="F1" s="363"/>
      <c r="G1" s="363"/>
      <c r="H1" s="363"/>
      <c r="I1" s="363"/>
      <c r="J1" s="363"/>
      <c r="K1" s="363"/>
      <c r="L1" s="363"/>
      <c r="M1" s="363"/>
      <c r="N1" s="95"/>
      <c r="O1" s="95"/>
      <c r="P1" s="95"/>
      <c r="Q1" s="95"/>
    </row>
    <row r="2" spans="1:33" s="31" customFormat="1" ht="14.25" customHeight="1" x14ac:dyDescent="0.2">
      <c r="A2" s="97"/>
      <c r="B2" s="98"/>
      <c r="C2" s="98"/>
      <c r="D2" s="99"/>
      <c r="E2" s="99"/>
      <c r="F2" s="99"/>
      <c r="G2" s="99"/>
      <c r="H2" s="99"/>
      <c r="I2" s="99"/>
      <c r="J2" s="99"/>
      <c r="K2" s="99"/>
      <c r="L2" s="99"/>
      <c r="M2" s="99"/>
      <c r="N2" s="100"/>
      <c r="O2" s="101"/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1"/>
      <c r="AB2" s="101"/>
      <c r="AC2" s="101"/>
      <c r="AD2" s="101"/>
      <c r="AE2" s="101"/>
      <c r="AF2" s="101"/>
      <c r="AG2" s="101"/>
    </row>
    <row r="3" spans="1:33" s="5" customFormat="1" ht="15" customHeight="1" x14ac:dyDescent="0.2">
      <c r="A3" s="102" t="s">
        <v>151</v>
      </c>
      <c r="B3" s="355" t="s">
        <v>372</v>
      </c>
      <c r="C3" s="356"/>
      <c r="D3" s="356"/>
      <c r="E3" s="356"/>
      <c r="F3" s="356"/>
      <c r="G3" s="356"/>
      <c r="H3" s="356"/>
      <c r="I3" s="356"/>
      <c r="J3" s="356"/>
      <c r="K3" s="356"/>
      <c r="L3" s="356"/>
      <c r="M3" s="356"/>
      <c r="N3" s="103"/>
      <c r="O3" s="103"/>
      <c r="P3" s="103"/>
      <c r="Q3" s="103"/>
      <c r="R3" s="104"/>
      <c r="S3" s="104"/>
      <c r="T3" s="104"/>
      <c r="U3" s="104"/>
      <c r="V3" s="104"/>
      <c r="W3" s="104"/>
      <c r="X3" s="104"/>
      <c r="Y3" s="104"/>
      <c r="Z3" s="104"/>
      <c r="AA3" s="104"/>
      <c r="AB3" s="104"/>
      <c r="AC3" s="104"/>
      <c r="AD3" s="104"/>
      <c r="AE3" s="104"/>
      <c r="AF3" s="104"/>
      <c r="AG3" s="104"/>
    </row>
    <row r="4" spans="1:33" s="96" customFormat="1" ht="12.75" customHeight="1" x14ac:dyDescent="0.2">
      <c r="A4" s="6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5"/>
      <c r="P4" s="105"/>
      <c r="Q4" s="105"/>
      <c r="R4" s="105"/>
      <c r="S4" s="105"/>
      <c r="T4" s="106"/>
      <c r="U4" s="106"/>
      <c r="V4" s="106"/>
      <c r="W4" s="106"/>
      <c r="X4" s="106"/>
      <c r="Y4" s="106"/>
      <c r="Z4" s="106"/>
      <c r="AA4" s="106"/>
      <c r="AB4" s="106"/>
      <c r="AC4" s="106"/>
      <c r="AD4" s="106"/>
      <c r="AE4" s="106"/>
      <c r="AF4" s="106"/>
      <c r="AG4" s="106"/>
    </row>
    <row r="5" spans="1:33" s="5" customFormat="1" ht="14.25" customHeight="1" x14ac:dyDescent="0.2">
      <c r="A5" s="6" t="s">
        <v>164</v>
      </c>
      <c r="B5" s="357" t="s">
        <v>373</v>
      </c>
      <c r="C5" s="358"/>
      <c r="D5" s="358"/>
      <c r="E5" s="358"/>
      <c r="F5" s="358"/>
      <c r="G5" s="358"/>
      <c r="H5" s="358"/>
      <c r="I5" s="358"/>
      <c r="J5" s="358"/>
      <c r="K5" s="358"/>
      <c r="L5" s="358"/>
      <c r="M5" s="358"/>
      <c r="N5" s="107"/>
      <c r="O5" s="107"/>
      <c r="P5" s="107"/>
      <c r="Q5" s="107"/>
      <c r="R5" s="104"/>
      <c r="S5" s="104"/>
      <c r="T5" s="104"/>
      <c r="U5" s="104"/>
      <c r="V5" s="104"/>
      <c r="W5" s="104"/>
      <c r="X5" s="104"/>
      <c r="Y5" s="104"/>
      <c r="Z5" s="104"/>
      <c r="AA5" s="104"/>
      <c r="AB5" s="104"/>
      <c r="AC5" s="104"/>
      <c r="AD5" s="104"/>
      <c r="AE5" s="104"/>
      <c r="AF5" s="104"/>
      <c r="AG5" s="104"/>
    </row>
    <row r="6" spans="1:33" s="5" customFormat="1" ht="13.5" customHeight="1" x14ac:dyDescent="0.2">
      <c r="A6" s="6"/>
      <c r="N6" s="104"/>
      <c r="O6" s="104"/>
      <c r="P6" s="104"/>
      <c r="Q6" s="104"/>
      <c r="R6" s="104"/>
      <c r="S6" s="104"/>
      <c r="T6" s="104"/>
      <c r="U6" s="104"/>
      <c r="V6" s="104"/>
      <c r="W6" s="104"/>
      <c r="X6" s="104"/>
      <c r="Y6" s="104"/>
      <c r="Z6" s="104"/>
      <c r="AA6" s="104"/>
      <c r="AB6" s="104"/>
      <c r="AC6" s="104"/>
      <c r="AD6" s="104"/>
      <c r="AE6" s="104"/>
      <c r="AF6" s="104"/>
      <c r="AG6" s="104"/>
    </row>
    <row r="7" spans="1:33" s="5" customFormat="1" ht="13.5" customHeight="1" x14ac:dyDescent="0.2">
      <c r="A7" s="6" t="s">
        <v>165</v>
      </c>
      <c r="B7" s="357" t="s">
        <v>376</v>
      </c>
      <c r="C7" s="358"/>
      <c r="D7" s="358"/>
      <c r="E7" s="358"/>
      <c r="F7" s="358"/>
      <c r="G7" s="358"/>
      <c r="H7" s="358"/>
      <c r="I7" s="358"/>
      <c r="J7" s="358"/>
      <c r="K7" s="358"/>
      <c r="L7" s="358"/>
      <c r="M7" s="358"/>
      <c r="N7" s="107"/>
      <c r="O7" s="107"/>
      <c r="P7" s="107"/>
      <c r="Q7" s="107"/>
      <c r="R7" s="104"/>
      <c r="S7" s="104"/>
      <c r="T7" s="104"/>
      <c r="U7" s="104"/>
      <c r="V7" s="104"/>
      <c r="W7" s="104"/>
      <c r="X7" s="104"/>
      <c r="Y7" s="104"/>
      <c r="Z7" s="104"/>
      <c r="AA7" s="104"/>
      <c r="AB7" s="104"/>
      <c r="AC7" s="104"/>
      <c r="AD7" s="104"/>
      <c r="AE7" s="104"/>
      <c r="AF7" s="104"/>
      <c r="AG7" s="104"/>
    </row>
    <row r="8" spans="1:33" s="5" customFormat="1" ht="13.5" customHeight="1" x14ac:dyDescent="0.2">
      <c r="A8" s="6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107"/>
      <c r="O8" s="107"/>
      <c r="P8" s="107"/>
      <c r="Q8" s="107"/>
      <c r="R8" s="104"/>
      <c r="S8" s="104"/>
      <c r="T8" s="104"/>
      <c r="U8" s="104"/>
      <c r="V8" s="104"/>
      <c r="W8" s="104"/>
      <c r="X8" s="104"/>
      <c r="Y8" s="104"/>
      <c r="Z8" s="104"/>
      <c r="AA8" s="104"/>
      <c r="AB8" s="104"/>
      <c r="AC8" s="104"/>
      <c r="AD8" s="104"/>
      <c r="AE8" s="104"/>
      <c r="AF8" s="104"/>
      <c r="AG8" s="104"/>
    </row>
    <row r="9" spans="1:33" s="7" customFormat="1" ht="15" customHeight="1" x14ac:dyDescent="0.2">
      <c r="A9" s="362" t="s">
        <v>172</v>
      </c>
      <c r="B9" s="362"/>
      <c r="C9" s="362"/>
      <c r="D9" s="362"/>
      <c r="E9" s="362"/>
      <c r="F9" s="362"/>
      <c r="G9" s="362"/>
      <c r="H9" s="362"/>
      <c r="I9" s="362"/>
      <c r="J9" s="362"/>
      <c r="K9" s="362"/>
      <c r="L9" s="362"/>
      <c r="M9" s="362"/>
    </row>
    <row r="10" spans="1:33" s="7" customFormat="1" ht="13.5" customHeight="1" x14ac:dyDescent="0.2">
      <c r="A10" s="362" t="s">
        <v>173</v>
      </c>
      <c r="B10" s="362"/>
      <c r="C10" s="362"/>
      <c r="D10" s="362"/>
      <c r="E10" s="362"/>
      <c r="F10" s="362"/>
      <c r="G10" s="362"/>
      <c r="H10" s="362"/>
      <c r="I10" s="362"/>
      <c r="J10" s="362"/>
      <c r="K10" s="362"/>
      <c r="L10" s="362"/>
      <c r="M10" s="362"/>
    </row>
    <row r="11" spans="1:33" s="7" customFormat="1" ht="15" customHeight="1" x14ac:dyDescent="0.2">
      <c r="A11" s="362" t="s">
        <v>174</v>
      </c>
      <c r="B11" s="362"/>
      <c r="C11" s="362"/>
      <c r="D11" s="362"/>
      <c r="E11" s="362"/>
      <c r="F11" s="362"/>
      <c r="G11" s="362"/>
      <c r="H11" s="362"/>
      <c r="I11" s="362"/>
      <c r="J11" s="362"/>
      <c r="K11" s="362"/>
      <c r="L11" s="362"/>
      <c r="M11" s="362"/>
    </row>
    <row r="12" spans="1:33" s="5" customFormat="1" ht="13.5" customHeight="1" thickBot="1" x14ac:dyDescent="0.25">
      <c r="A12" s="6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107"/>
      <c r="O12" s="107"/>
      <c r="P12" s="107"/>
      <c r="Q12" s="107"/>
      <c r="R12" s="104"/>
      <c r="S12" s="104"/>
      <c r="T12" s="104"/>
      <c r="U12" s="104"/>
      <c r="V12" s="104"/>
      <c r="W12" s="104"/>
      <c r="X12" s="104"/>
      <c r="Y12" s="104"/>
      <c r="Z12" s="104"/>
      <c r="AA12" s="104"/>
      <c r="AB12" s="104"/>
      <c r="AC12" s="104"/>
      <c r="AD12" s="104"/>
      <c r="AE12" s="104"/>
      <c r="AF12" s="104"/>
      <c r="AG12" s="104"/>
    </row>
    <row r="13" spans="1:33" ht="18" customHeight="1" x14ac:dyDescent="0.2">
      <c r="A13" s="366" t="s">
        <v>175</v>
      </c>
      <c r="B13" s="368" t="s">
        <v>79</v>
      </c>
      <c r="C13" s="369"/>
      <c r="D13" s="369"/>
      <c r="E13" s="369"/>
      <c r="F13" s="369"/>
      <c r="G13" s="369"/>
      <c r="H13" s="369"/>
      <c r="I13" s="369"/>
      <c r="J13" s="369"/>
      <c r="K13" s="369"/>
      <c r="L13" s="369"/>
      <c r="M13" s="370"/>
      <c r="N13" s="108"/>
    </row>
    <row r="14" spans="1:33" ht="63" customHeight="1" x14ac:dyDescent="0.2">
      <c r="A14" s="367"/>
      <c r="B14" s="371" t="s">
        <v>80</v>
      </c>
      <c r="C14" s="371"/>
      <c r="D14" s="371"/>
      <c r="E14" s="371" t="s">
        <v>81</v>
      </c>
      <c r="F14" s="371"/>
      <c r="G14" s="371"/>
      <c r="H14" s="371" t="s">
        <v>83</v>
      </c>
      <c r="I14" s="371"/>
      <c r="J14" s="371"/>
      <c r="K14" s="371" t="s">
        <v>82</v>
      </c>
      <c r="L14" s="371"/>
      <c r="M14" s="372"/>
      <c r="N14" s="109"/>
    </row>
    <row r="15" spans="1:33" ht="24.95" customHeight="1" x14ac:dyDescent="0.2">
      <c r="A15" s="367"/>
      <c r="B15" s="28" t="s">
        <v>169</v>
      </c>
      <c r="C15" s="14" t="s">
        <v>170</v>
      </c>
      <c r="D15" s="14" t="s">
        <v>166</v>
      </c>
      <c r="E15" s="14" t="str">
        <f>B15</f>
        <v>K</v>
      </c>
      <c r="F15" s="14" t="str">
        <f>C15</f>
        <v>M</v>
      </c>
      <c r="G15" s="14" t="str">
        <f>D15</f>
        <v>Ogółem</v>
      </c>
      <c r="H15" s="14" t="str">
        <f>B15</f>
        <v>K</v>
      </c>
      <c r="I15" s="14" t="str">
        <f>C15</f>
        <v>M</v>
      </c>
      <c r="J15" s="14" t="str">
        <f>D15</f>
        <v>Ogółem</v>
      </c>
      <c r="K15" s="14" t="str">
        <f>B15</f>
        <v>K</v>
      </c>
      <c r="L15" s="14" t="str">
        <f>C15</f>
        <v>M</v>
      </c>
      <c r="M15" s="52" t="s">
        <v>166</v>
      </c>
      <c r="N15" s="109"/>
    </row>
    <row r="16" spans="1:33" ht="16.5" customHeight="1" thickBot="1" x14ac:dyDescent="0.25">
      <c r="A16" s="110">
        <v>1</v>
      </c>
      <c r="B16" s="111">
        <v>2</v>
      </c>
      <c r="C16" s="111">
        <v>3</v>
      </c>
      <c r="D16" s="111">
        <v>4</v>
      </c>
      <c r="E16" s="111">
        <v>5</v>
      </c>
      <c r="F16" s="111">
        <v>6</v>
      </c>
      <c r="G16" s="111">
        <v>7</v>
      </c>
      <c r="H16" s="111">
        <v>8</v>
      </c>
      <c r="I16" s="111">
        <v>9</v>
      </c>
      <c r="J16" s="111">
        <v>10</v>
      </c>
      <c r="K16" s="111">
        <v>11</v>
      </c>
      <c r="L16" s="111">
        <v>12</v>
      </c>
      <c r="M16" s="112">
        <v>13</v>
      </c>
      <c r="N16" s="46"/>
    </row>
    <row r="17" spans="1:14" s="96" customFormat="1" ht="41.45" customHeight="1" x14ac:dyDescent="0.2">
      <c r="A17" s="113" t="s">
        <v>176</v>
      </c>
      <c r="B17" s="263">
        <v>2176</v>
      </c>
      <c r="C17" s="263">
        <v>1305</v>
      </c>
      <c r="D17" s="263">
        <f>B17+C17</f>
        <v>3481</v>
      </c>
      <c r="E17" s="263">
        <v>2115</v>
      </c>
      <c r="F17" s="263">
        <v>1209</v>
      </c>
      <c r="G17" s="263">
        <f>E17+F17</f>
        <v>3324</v>
      </c>
      <c r="H17" s="263">
        <v>54</v>
      </c>
      <c r="I17" s="263">
        <v>32</v>
      </c>
      <c r="J17" s="263">
        <f>H17+I17</f>
        <v>86</v>
      </c>
      <c r="K17" s="360">
        <f>B18-E18-H18</f>
        <v>1488</v>
      </c>
      <c r="L17" s="360">
        <f>C18-F18-I18</f>
        <v>998</v>
      </c>
      <c r="M17" s="360">
        <f>D18-G18-J18</f>
        <v>2486</v>
      </c>
      <c r="N17" s="114"/>
    </row>
    <row r="18" spans="1:14" s="96" customFormat="1" ht="43.5" customHeight="1" x14ac:dyDescent="0.2">
      <c r="A18" s="115" t="s">
        <v>177</v>
      </c>
      <c r="B18" s="264">
        <v>21307</v>
      </c>
      <c r="C18" s="264">
        <v>11467</v>
      </c>
      <c r="D18" s="289">
        <f>B18+C18</f>
        <v>32774</v>
      </c>
      <c r="E18" s="264">
        <v>19565</v>
      </c>
      <c r="F18" s="264">
        <v>10240</v>
      </c>
      <c r="G18" s="289">
        <f>E18+F18</f>
        <v>29805</v>
      </c>
      <c r="H18" s="264">
        <v>254</v>
      </c>
      <c r="I18" s="264">
        <v>229</v>
      </c>
      <c r="J18" s="289">
        <f>H18+I18</f>
        <v>483</v>
      </c>
      <c r="K18" s="361"/>
      <c r="L18" s="361"/>
      <c r="M18" s="361"/>
      <c r="N18" s="114"/>
    </row>
    <row r="19" spans="1:14" ht="20.25" customHeight="1" x14ac:dyDescent="0.2">
      <c r="A19" s="28" t="s">
        <v>171</v>
      </c>
      <c r="B19" s="359"/>
      <c r="C19" s="359"/>
      <c r="D19" s="359"/>
      <c r="E19" s="359"/>
      <c r="F19" s="359"/>
      <c r="G19" s="359"/>
      <c r="H19" s="359"/>
      <c r="I19" s="359"/>
      <c r="J19" s="359"/>
      <c r="K19" s="359"/>
      <c r="L19" s="359"/>
      <c r="M19" s="359"/>
    </row>
    <row r="21" spans="1:14" ht="19.5" customHeight="1" x14ac:dyDescent="0.2">
      <c r="A21" s="364" t="s">
        <v>375</v>
      </c>
      <c r="B21" s="365"/>
    </row>
    <row r="22" spans="1:14" ht="18.75" customHeight="1" x14ac:dyDescent="0.2">
      <c r="A22" s="354" t="s">
        <v>167</v>
      </c>
      <c r="B22" s="354"/>
      <c r="C22" s="354"/>
      <c r="D22" s="354"/>
      <c r="E22" s="354"/>
      <c r="F22" s="354"/>
      <c r="G22" s="354"/>
    </row>
  </sheetData>
  <sheetProtection selectLockedCells="1" selectUnlockedCells="1"/>
  <mergeCells count="19">
    <mergeCell ref="A1:M1"/>
    <mergeCell ref="A21:B21"/>
    <mergeCell ref="A13:A15"/>
    <mergeCell ref="B13:M13"/>
    <mergeCell ref="B14:D14"/>
    <mergeCell ref="E14:G14"/>
    <mergeCell ref="H14:J14"/>
    <mergeCell ref="K14:M14"/>
    <mergeCell ref="A9:M9"/>
    <mergeCell ref="A22:G22"/>
    <mergeCell ref="B3:M3"/>
    <mergeCell ref="B5:M5"/>
    <mergeCell ref="B7:M7"/>
    <mergeCell ref="B19:M19"/>
    <mergeCell ref="K17:K18"/>
    <mergeCell ref="L17:L18"/>
    <mergeCell ref="M17:M18"/>
    <mergeCell ref="A10:M10"/>
    <mergeCell ref="A11:M11"/>
  </mergeCells>
  <phoneticPr fontId="2" type="noConversion"/>
  <pageMargins left="0.59027777777777779" right="0.59027777777777779" top="0.98402777777777795" bottom="0.98402777777777783" header="0.51180555555555562" footer="0.51180555555555562"/>
  <pageSetup paperSize="9" scale="89" firstPageNumber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view="pageBreakPreview" topLeftCell="A19" zoomScale="120" zoomScaleNormal="100" workbookViewId="0">
      <selection activeCell="F8" sqref="F8"/>
    </sheetView>
  </sheetViews>
  <sheetFormatPr defaultRowHeight="12.75" x14ac:dyDescent="0.2"/>
  <cols>
    <col min="1" max="1" width="5" style="3" customWidth="1"/>
    <col min="2" max="2" width="37.85546875" style="3" customWidth="1"/>
    <col min="3" max="11" width="8.7109375" style="3" customWidth="1"/>
    <col min="12" max="16384" width="9.140625" style="3"/>
  </cols>
  <sheetData>
    <row r="1" spans="1:11" s="69" customFormat="1" ht="29.25" customHeight="1" x14ac:dyDescent="0.25">
      <c r="A1" s="373" t="s">
        <v>278</v>
      </c>
      <c r="B1" s="373"/>
      <c r="C1" s="373"/>
      <c r="D1" s="373"/>
      <c r="E1" s="373"/>
      <c r="F1" s="373"/>
      <c r="G1" s="373"/>
      <c r="H1" s="373"/>
    </row>
    <row r="2" spans="1:11" s="5" customFormat="1" ht="12" customHeight="1" x14ac:dyDescent="0.2">
      <c r="A2" s="25"/>
      <c r="B2" s="25"/>
      <c r="C2" s="70"/>
      <c r="D2" s="70"/>
      <c r="E2" s="70"/>
      <c r="F2" s="70"/>
      <c r="G2" s="70"/>
      <c r="H2" s="23"/>
    </row>
    <row r="3" spans="1:11" s="5" customFormat="1" ht="18" customHeight="1" x14ac:dyDescent="0.2">
      <c r="A3" s="374" t="s">
        <v>151</v>
      </c>
      <c r="B3" s="374"/>
      <c r="C3" s="375" t="s">
        <v>372</v>
      </c>
      <c r="D3" s="375"/>
      <c r="E3" s="375"/>
      <c r="F3" s="375"/>
      <c r="G3" s="375"/>
      <c r="H3" s="375"/>
    </row>
    <row r="4" spans="1:11" s="5" customFormat="1" ht="15" customHeight="1" x14ac:dyDescent="0.2">
      <c r="A4" s="93"/>
      <c r="B4" s="94"/>
      <c r="C4" s="23"/>
      <c r="D4" s="23"/>
      <c r="E4" s="23"/>
      <c r="F4" s="23"/>
      <c r="G4" s="23"/>
      <c r="H4" s="23"/>
    </row>
    <row r="5" spans="1:11" s="5" customFormat="1" ht="15.75" customHeight="1" x14ac:dyDescent="0.2">
      <c r="A5" s="376" t="s">
        <v>164</v>
      </c>
      <c r="B5" s="376"/>
      <c r="C5" s="357" t="s">
        <v>373</v>
      </c>
      <c r="D5" s="358"/>
      <c r="E5" s="358"/>
      <c r="F5" s="358"/>
      <c r="G5" s="358"/>
      <c r="H5" s="358"/>
    </row>
    <row r="6" spans="1:11" s="5" customFormat="1" ht="15" customHeight="1" x14ac:dyDescent="0.2">
      <c r="A6" s="93"/>
      <c r="B6" s="93"/>
    </row>
    <row r="7" spans="1:11" s="5" customFormat="1" ht="16.5" customHeight="1" x14ac:dyDescent="0.2">
      <c r="A7" s="374" t="s">
        <v>165</v>
      </c>
      <c r="B7" s="374"/>
      <c r="C7" s="357" t="s">
        <v>376</v>
      </c>
      <c r="D7" s="358"/>
      <c r="E7" s="358"/>
      <c r="F7" s="358"/>
      <c r="G7" s="358"/>
      <c r="H7" s="358"/>
    </row>
    <row r="8" spans="1:11" s="5" customFormat="1" x14ac:dyDescent="0.2">
      <c r="A8" s="71"/>
      <c r="B8" s="71"/>
      <c r="C8" s="24"/>
      <c r="D8" s="24"/>
      <c r="E8" s="24"/>
      <c r="F8" s="24"/>
      <c r="G8" s="24"/>
      <c r="H8" s="24"/>
    </row>
    <row r="9" spans="1:11" ht="15" customHeight="1" x14ac:dyDescent="0.2">
      <c r="A9" s="377" t="s">
        <v>172</v>
      </c>
      <c r="B9" s="377"/>
      <c r="C9" s="377"/>
      <c r="D9" s="377"/>
      <c r="E9" s="377"/>
      <c r="F9" s="2"/>
      <c r="G9" s="2"/>
      <c r="H9" s="2"/>
    </row>
    <row r="10" spans="1:11" s="7" customFormat="1" ht="13.5" customHeight="1" x14ac:dyDescent="0.2">
      <c r="A10" s="362" t="s">
        <v>173</v>
      </c>
      <c r="B10" s="362"/>
      <c r="C10" s="362"/>
      <c r="D10" s="362"/>
      <c r="E10" s="362"/>
      <c r="F10" s="362"/>
      <c r="G10" s="362"/>
      <c r="H10" s="362"/>
    </row>
    <row r="11" spans="1:11" s="7" customFormat="1" ht="15" customHeight="1" x14ac:dyDescent="0.2">
      <c r="A11" s="362" t="s">
        <v>174</v>
      </c>
      <c r="B11" s="362"/>
      <c r="C11" s="362"/>
      <c r="D11" s="362"/>
      <c r="E11" s="362"/>
      <c r="F11" s="362"/>
      <c r="G11" s="362"/>
      <c r="H11" s="362"/>
    </row>
    <row r="12" spans="1:11" s="7" customFormat="1" ht="15" customHeight="1" thickBot="1" x14ac:dyDescent="0.25">
      <c r="A12" s="34"/>
      <c r="B12" s="35"/>
      <c r="C12" s="35"/>
      <c r="D12" s="35"/>
      <c r="E12" s="35"/>
    </row>
    <row r="13" spans="1:11" ht="12.75" customHeight="1" x14ac:dyDescent="0.2">
      <c r="A13" s="383" t="s">
        <v>178</v>
      </c>
      <c r="B13" s="385" t="s">
        <v>179</v>
      </c>
      <c r="C13" s="379" t="s">
        <v>176</v>
      </c>
      <c r="D13" s="379"/>
      <c r="E13" s="379"/>
      <c r="F13" s="379" t="s">
        <v>177</v>
      </c>
      <c r="G13" s="379"/>
      <c r="H13" s="380"/>
      <c r="I13" s="72"/>
      <c r="J13" s="73"/>
      <c r="K13" s="20"/>
    </row>
    <row r="14" spans="1:11" x14ac:dyDescent="0.2">
      <c r="A14" s="384"/>
      <c r="B14" s="386"/>
      <c r="C14" s="26" t="s">
        <v>169</v>
      </c>
      <c r="D14" s="26" t="s">
        <v>170</v>
      </c>
      <c r="E14" s="26" t="s">
        <v>166</v>
      </c>
      <c r="F14" s="26" t="s">
        <v>169</v>
      </c>
      <c r="G14" s="26" t="s">
        <v>170</v>
      </c>
      <c r="H14" s="36" t="s">
        <v>166</v>
      </c>
      <c r="I14" s="20"/>
      <c r="J14" s="73"/>
      <c r="K14" s="20"/>
    </row>
    <row r="15" spans="1:11" ht="13.5" thickBot="1" x14ac:dyDescent="0.25">
      <c r="A15" s="74">
        <v>1</v>
      </c>
      <c r="B15" s="75">
        <v>2</v>
      </c>
      <c r="C15" s="75">
        <v>3</v>
      </c>
      <c r="D15" s="75">
        <v>4</v>
      </c>
      <c r="E15" s="75">
        <v>5</v>
      </c>
      <c r="F15" s="75">
        <v>6</v>
      </c>
      <c r="G15" s="75">
        <v>7</v>
      </c>
      <c r="H15" s="76">
        <v>8</v>
      </c>
      <c r="I15" s="20"/>
      <c r="J15" s="73"/>
      <c r="K15" s="20"/>
    </row>
    <row r="16" spans="1:11" ht="24.95" customHeight="1" x14ac:dyDescent="0.2">
      <c r="A16" s="77">
        <v>1</v>
      </c>
      <c r="B16" s="78" t="s">
        <v>180</v>
      </c>
      <c r="C16" s="268">
        <v>45</v>
      </c>
      <c r="D16" s="268">
        <v>22</v>
      </c>
      <c r="E16" s="268">
        <f>C16+D16</f>
        <v>67</v>
      </c>
      <c r="F16" s="268">
        <v>204</v>
      </c>
      <c r="G16" s="268">
        <v>385</v>
      </c>
      <c r="H16" s="268">
        <f>F16+G16</f>
        <v>589</v>
      </c>
      <c r="I16" s="20"/>
      <c r="J16" s="73"/>
      <c r="K16" s="20"/>
    </row>
    <row r="17" spans="1:11" ht="24.95" customHeight="1" x14ac:dyDescent="0.2">
      <c r="A17" s="79"/>
      <c r="B17" s="80" t="s">
        <v>181</v>
      </c>
      <c r="C17" s="266">
        <v>0</v>
      </c>
      <c r="D17" s="266">
        <v>0</v>
      </c>
      <c r="E17" s="265">
        <f t="shared" ref="E17:E28" si="0">C17+D17</f>
        <v>0</v>
      </c>
      <c r="F17" s="266">
        <v>0</v>
      </c>
      <c r="G17" s="266">
        <v>0</v>
      </c>
      <c r="H17" s="265">
        <f t="shared" ref="H17:H28" si="1">F17+G17</f>
        <v>0</v>
      </c>
      <c r="I17" s="20"/>
      <c r="J17" s="73"/>
      <c r="K17" s="20"/>
    </row>
    <row r="18" spans="1:11" ht="24.95" customHeight="1" x14ac:dyDescent="0.2">
      <c r="A18" s="82">
        <v>2</v>
      </c>
      <c r="B18" s="83" t="s">
        <v>182</v>
      </c>
      <c r="C18" s="267">
        <v>8</v>
      </c>
      <c r="D18" s="267">
        <v>3</v>
      </c>
      <c r="E18" s="268">
        <f t="shared" si="0"/>
        <v>11</v>
      </c>
      <c r="F18" s="267">
        <v>30</v>
      </c>
      <c r="G18" s="267">
        <v>15</v>
      </c>
      <c r="H18" s="268">
        <f t="shared" si="1"/>
        <v>45</v>
      </c>
      <c r="I18" s="20"/>
      <c r="J18" s="73"/>
      <c r="K18" s="20"/>
    </row>
    <row r="19" spans="1:11" ht="24.95" customHeight="1" x14ac:dyDescent="0.2">
      <c r="A19" s="84"/>
      <c r="B19" s="80" t="s">
        <v>183</v>
      </c>
      <c r="C19" s="266">
        <v>0</v>
      </c>
      <c r="D19" s="266">
        <v>0</v>
      </c>
      <c r="E19" s="265">
        <f t="shared" si="0"/>
        <v>0</v>
      </c>
      <c r="F19" s="266">
        <v>0</v>
      </c>
      <c r="G19" s="266">
        <v>1</v>
      </c>
      <c r="H19" s="265">
        <f t="shared" si="1"/>
        <v>1</v>
      </c>
      <c r="I19" s="20"/>
      <c r="J19" s="73"/>
      <c r="K19" s="20"/>
    </row>
    <row r="20" spans="1:11" ht="24.95" customHeight="1" x14ac:dyDescent="0.2">
      <c r="A20" s="85">
        <v>3</v>
      </c>
      <c r="B20" s="86" t="s">
        <v>184</v>
      </c>
      <c r="C20" s="267">
        <v>2123</v>
      </c>
      <c r="D20" s="267">
        <v>1280</v>
      </c>
      <c r="E20" s="268">
        <f t="shared" si="0"/>
        <v>3403</v>
      </c>
      <c r="F20" s="267">
        <v>21073</v>
      </c>
      <c r="G20" s="267">
        <v>11067</v>
      </c>
      <c r="H20" s="268">
        <f t="shared" si="1"/>
        <v>32140</v>
      </c>
      <c r="I20" s="20"/>
      <c r="J20" s="73"/>
      <c r="K20" s="20"/>
    </row>
    <row r="21" spans="1:11" ht="30.75" customHeight="1" x14ac:dyDescent="0.2">
      <c r="A21" s="87"/>
      <c r="B21" s="88" t="s">
        <v>232</v>
      </c>
      <c r="C21" s="266">
        <v>293</v>
      </c>
      <c r="D21" s="266">
        <v>270</v>
      </c>
      <c r="E21" s="265">
        <f t="shared" si="0"/>
        <v>563</v>
      </c>
      <c r="F21" s="266">
        <v>2020</v>
      </c>
      <c r="G21" s="266">
        <v>1879</v>
      </c>
      <c r="H21" s="265">
        <f t="shared" si="1"/>
        <v>3899</v>
      </c>
      <c r="I21" s="20"/>
      <c r="J21" s="73"/>
      <c r="K21" s="20"/>
    </row>
    <row r="22" spans="1:11" ht="30.75" customHeight="1" x14ac:dyDescent="0.2">
      <c r="A22" s="87"/>
      <c r="B22" s="88" t="s">
        <v>185</v>
      </c>
      <c r="C22" s="266">
        <v>33</v>
      </c>
      <c r="D22" s="266">
        <v>19</v>
      </c>
      <c r="E22" s="265">
        <f t="shared" si="0"/>
        <v>52</v>
      </c>
      <c r="F22" s="266">
        <v>178</v>
      </c>
      <c r="G22" s="266">
        <v>174</v>
      </c>
      <c r="H22" s="265">
        <f t="shared" si="1"/>
        <v>352</v>
      </c>
      <c r="I22" s="20"/>
      <c r="J22" s="73"/>
      <c r="K22" s="20"/>
    </row>
    <row r="23" spans="1:11" ht="31.5" customHeight="1" x14ac:dyDescent="0.2">
      <c r="A23" s="87"/>
      <c r="B23" s="88" t="s">
        <v>186</v>
      </c>
      <c r="C23" s="266">
        <v>268</v>
      </c>
      <c r="D23" s="266">
        <v>152</v>
      </c>
      <c r="E23" s="265">
        <f t="shared" si="0"/>
        <v>420</v>
      </c>
      <c r="F23" s="266">
        <v>1754</v>
      </c>
      <c r="G23" s="266">
        <v>1266</v>
      </c>
      <c r="H23" s="265">
        <f t="shared" si="1"/>
        <v>3020</v>
      </c>
      <c r="I23" s="20"/>
      <c r="J23" s="73"/>
      <c r="K23" s="20"/>
    </row>
    <row r="24" spans="1:11" ht="30" customHeight="1" x14ac:dyDescent="0.2">
      <c r="A24" s="87"/>
      <c r="B24" s="89" t="s">
        <v>89</v>
      </c>
      <c r="C24" s="266">
        <v>251</v>
      </c>
      <c r="D24" s="266">
        <v>138</v>
      </c>
      <c r="E24" s="265">
        <f t="shared" si="0"/>
        <v>389</v>
      </c>
      <c r="F24" s="266">
        <v>1769</v>
      </c>
      <c r="G24" s="266">
        <v>1364</v>
      </c>
      <c r="H24" s="265">
        <f t="shared" si="1"/>
        <v>3133</v>
      </c>
      <c r="I24" s="20"/>
      <c r="J24" s="73"/>
      <c r="K24" s="20"/>
    </row>
    <row r="25" spans="1:11" ht="30" customHeight="1" x14ac:dyDescent="0.2">
      <c r="A25" s="87"/>
      <c r="B25" s="89" t="s">
        <v>90</v>
      </c>
      <c r="C25" s="266">
        <v>239</v>
      </c>
      <c r="D25" s="266">
        <v>110</v>
      </c>
      <c r="E25" s="265">
        <f t="shared" si="0"/>
        <v>349</v>
      </c>
      <c r="F25" s="266">
        <v>1659</v>
      </c>
      <c r="G25" s="266">
        <v>1438</v>
      </c>
      <c r="H25" s="265">
        <f t="shared" si="1"/>
        <v>3097</v>
      </c>
      <c r="I25" s="20"/>
      <c r="J25" s="73"/>
      <c r="K25" s="20"/>
    </row>
    <row r="26" spans="1:11" ht="30" customHeight="1" x14ac:dyDescent="0.2">
      <c r="A26" s="87"/>
      <c r="B26" s="89" t="s">
        <v>187</v>
      </c>
      <c r="C26" s="266">
        <v>165</v>
      </c>
      <c r="D26" s="266">
        <v>223</v>
      </c>
      <c r="E26" s="265">
        <f t="shared" si="0"/>
        <v>388</v>
      </c>
      <c r="F26" s="266">
        <v>2180</v>
      </c>
      <c r="G26" s="266">
        <v>1481</v>
      </c>
      <c r="H26" s="265">
        <f t="shared" si="1"/>
        <v>3661</v>
      </c>
      <c r="I26" s="20"/>
      <c r="J26" s="73"/>
      <c r="K26" s="20"/>
    </row>
    <row r="27" spans="1:11" ht="30" customHeight="1" x14ac:dyDescent="0.2">
      <c r="A27" s="87"/>
      <c r="B27" s="89" t="s">
        <v>75</v>
      </c>
      <c r="C27" s="266">
        <v>810</v>
      </c>
      <c r="D27" s="266">
        <v>331</v>
      </c>
      <c r="E27" s="265">
        <f t="shared" si="0"/>
        <v>1141</v>
      </c>
      <c r="F27" s="266">
        <v>5758</v>
      </c>
      <c r="G27" s="266">
        <v>2286</v>
      </c>
      <c r="H27" s="265">
        <f t="shared" si="1"/>
        <v>8044</v>
      </c>
      <c r="I27" s="20"/>
      <c r="J27" s="73"/>
      <c r="K27" s="20"/>
    </row>
    <row r="28" spans="1:11" ht="25.5" x14ac:dyDescent="0.2">
      <c r="A28" s="87"/>
      <c r="B28" s="89" t="s">
        <v>76</v>
      </c>
      <c r="C28" s="266">
        <v>34</v>
      </c>
      <c r="D28" s="266">
        <v>21</v>
      </c>
      <c r="E28" s="265">
        <f t="shared" si="0"/>
        <v>55</v>
      </c>
      <c r="F28" s="266">
        <v>276</v>
      </c>
      <c r="G28" s="266">
        <v>107</v>
      </c>
      <c r="H28" s="265">
        <f t="shared" si="1"/>
        <v>383</v>
      </c>
      <c r="I28" s="20"/>
      <c r="J28" s="73"/>
      <c r="K28" s="20"/>
    </row>
    <row r="29" spans="1:11" s="27" customFormat="1" ht="24.95" customHeight="1" x14ac:dyDescent="0.2">
      <c r="A29" s="85">
        <v>4</v>
      </c>
      <c r="B29" s="90" t="s">
        <v>166</v>
      </c>
      <c r="C29" s="267">
        <f t="shared" ref="C29:H29" si="2">C20+C18+C16</f>
        <v>2176</v>
      </c>
      <c r="D29" s="267">
        <f t="shared" si="2"/>
        <v>1305</v>
      </c>
      <c r="E29" s="267">
        <f t="shared" si="2"/>
        <v>3481</v>
      </c>
      <c r="F29" s="267">
        <f t="shared" si="2"/>
        <v>21307</v>
      </c>
      <c r="G29" s="267">
        <f t="shared" si="2"/>
        <v>11467</v>
      </c>
      <c r="H29" s="267">
        <f t="shared" si="2"/>
        <v>32774</v>
      </c>
      <c r="I29" s="91"/>
      <c r="J29" s="73"/>
    </row>
    <row r="30" spans="1:11" s="27" customFormat="1" ht="26.25" customHeight="1" x14ac:dyDescent="0.2">
      <c r="A30" s="87"/>
      <c r="B30" s="89" t="s">
        <v>157</v>
      </c>
      <c r="C30" s="266">
        <v>0</v>
      </c>
      <c r="D30" s="266">
        <v>0</v>
      </c>
      <c r="E30" s="266">
        <f>C30+D30</f>
        <v>0</v>
      </c>
      <c r="F30" s="266">
        <v>0</v>
      </c>
      <c r="G30" s="266">
        <v>0</v>
      </c>
      <c r="H30" s="266">
        <f>F30+G30</f>
        <v>0</v>
      </c>
      <c r="I30" s="91"/>
      <c r="J30" s="73"/>
    </row>
    <row r="31" spans="1:11" s="27" customFormat="1" ht="24.95" customHeight="1" x14ac:dyDescent="0.2">
      <c r="A31" s="87"/>
      <c r="B31" s="89" t="s">
        <v>190</v>
      </c>
      <c r="C31" s="266">
        <v>0</v>
      </c>
      <c r="D31" s="266">
        <v>0</v>
      </c>
      <c r="E31" s="266">
        <f>C31+D31</f>
        <v>0</v>
      </c>
      <c r="F31" s="266">
        <v>2</v>
      </c>
      <c r="G31" s="266">
        <v>0</v>
      </c>
      <c r="H31" s="266">
        <f>F31+G31</f>
        <v>2</v>
      </c>
      <c r="I31" s="91"/>
      <c r="J31" s="73"/>
    </row>
    <row r="32" spans="1:11" s="27" customFormat="1" ht="24.95" customHeight="1" x14ac:dyDescent="0.2">
      <c r="A32" s="87"/>
      <c r="B32" s="89" t="s">
        <v>189</v>
      </c>
      <c r="C32" s="266">
        <v>13</v>
      </c>
      <c r="D32" s="266">
        <v>1</v>
      </c>
      <c r="E32" s="266">
        <f>C32+D32</f>
        <v>14</v>
      </c>
      <c r="F32" s="266">
        <v>58</v>
      </c>
      <c r="G32" s="266">
        <v>10</v>
      </c>
      <c r="H32" s="266">
        <f>F32+G32</f>
        <v>68</v>
      </c>
      <c r="I32" s="91"/>
      <c r="J32" s="73"/>
    </row>
    <row r="33" spans="1:10" s="27" customFormat="1" ht="24.95" customHeight="1" x14ac:dyDescent="0.2">
      <c r="A33" s="92"/>
      <c r="B33" s="89" t="s">
        <v>85</v>
      </c>
      <c r="C33" s="266">
        <v>711</v>
      </c>
      <c r="D33" s="266">
        <v>516</v>
      </c>
      <c r="E33" s="266">
        <f>C33+D33</f>
        <v>1227</v>
      </c>
      <c r="F33" s="266">
        <v>5122</v>
      </c>
      <c r="G33" s="266">
        <v>3573</v>
      </c>
      <c r="H33" s="266">
        <f>F33+G33</f>
        <v>8695</v>
      </c>
      <c r="I33" s="91"/>
      <c r="J33" s="73"/>
    </row>
    <row r="34" spans="1:10" s="27" customFormat="1" ht="22.5" customHeight="1" x14ac:dyDescent="0.2">
      <c r="A34" s="381" t="s">
        <v>171</v>
      </c>
      <c r="B34" s="382"/>
      <c r="C34" s="378"/>
      <c r="D34" s="378"/>
      <c r="E34" s="378"/>
      <c r="F34" s="378"/>
      <c r="G34" s="378"/>
      <c r="H34" s="378"/>
      <c r="I34" s="91"/>
      <c r="J34" s="73"/>
    </row>
    <row r="35" spans="1:10" s="27" customFormat="1" ht="16.5" customHeight="1" x14ac:dyDescent="0.2">
      <c r="A35" s="46"/>
      <c r="B35" s="46"/>
      <c r="C35" s="46"/>
      <c r="D35" s="46"/>
      <c r="E35" s="46"/>
      <c r="F35" s="46"/>
      <c r="G35" s="46"/>
      <c r="H35" s="46"/>
      <c r="I35" s="91"/>
      <c r="J35" s="73"/>
    </row>
    <row r="36" spans="1:10" x14ac:dyDescent="0.2">
      <c r="A36" s="364" t="s">
        <v>375</v>
      </c>
      <c r="B36" s="365"/>
    </row>
    <row r="37" spans="1:10" x14ac:dyDescent="0.2">
      <c r="A37" s="365" t="s">
        <v>167</v>
      </c>
      <c r="B37" s="365"/>
    </row>
  </sheetData>
  <sheetProtection selectLockedCells="1" selectUnlockedCells="1"/>
  <mergeCells count="18">
    <mergeCell ref="A11:H11"/>
    <mergeCell ref="C34:H34"/>
    <mergeCell ref="F13:H13"/>
    <mergeCell ref="A36:B36"/>
    <mergeCell ref="A37:B37"/>
    <mergeCell ref="A34:B34"/>
    <mergeCell ref="A13:A14"/>
    <mergeCell ref="B13:B14"/>
    <mergeCell ref="C13:E13"/>
    <mergeCell ref="A10:H10"/>
    <mergeCell ref="A1:H1"/>
    <mergeCell ref="A3:B3"/>
    <mergeCell ref="C3:H3"/>
    <mergeCell ref="A5:B5"/>
    <mergeCell ref="C5:H5"/>
    <mergeCell ref="A9:E9"/>
    <mergeCell ref="A7:B7"/>
    <mergeCell ref="C7:H7"/>
  </mergeCells>
  <phoneticPr fontId="2" type="noConversion"/>
  <printOptions horizontalCentered="1"/>
  <pageMargins left="0.78749999999999998" right="0.78749999999999998" top="0.78750000000000009" bottom="0.78749999999999998" header="0.51180555555555562" footer="0.51180555555555562"/>
  <pageSetup paperSize="9" scale="89" firstPageNumber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view="pageBreakPreview" zoomScale="120" zoomScaleNormal="100" workbookViewId="0">
      <selection activeCell="C8" sqref="C8"/>
    </sheetView>
  </sheetViews>
  <sheetFormatPr defaultRowHeight="12.75" x14ac:dyDescent="0.2"/>
  <cols>
    <col min="1" max="1" width="3.7109375" style="3" customWidth="1"/>
    <col min="2" max="2" width="23" style="3" customWidth="1"/>
    <col min="3" max="8" width="11.85546875" style="3" customWidth="1"/>
    <col min="9" max="16384" width="9.140625" style="3"/>
  </cols>
  <sheetData>
    <row r="1" spans="1:13" ht="27.75" customHeight="1" x14ac:dyDescent="0.25">
      <c r="A1" s="373" t="s">
        <v>279</v>
      </c>
      <c r="B1" s="373"/>
      <c r="C1" s="373"/>
      <c r="D1" s="373"/>
      <c r="E1" s="373"/>
      <c r="F1" s="373"/>
      <c r="G1" s="373"/>
      <c r="H1" s="373"/>
    </row>
    <row r="2" spans="1:13" x14ac:dyDescent="0.2">
      <c r="B2" s="48"/>
      <c r="C2" s="48"/>
      <c r="D2" s="48"/>
      <c r="E2" s="49"/>
      <c r="F2" s="48"/>
      <c r="G2" s="48"/>
      <c r="H2" s="48"/>
    </row>
    <row r="3" spans="1:13" s="5" customFormat="1" ht="14.25" x14ac:dyDescent="0.2">
      <c r="A3" s="3"/>
      <c r="B3" s="32" t="s">
        <v>151</v>
      </c>
      <c r="C3" s="387" t="s">
        <v>372</v>
      </c>
      <c r="D3" s="388"/>
      <c r="E3" s="388"/>
      <c r="F3" s="388"/>
      <c r="G3" s="388"/>
      <c r="H3" s="389"/>
    </row>
    <row r="4" spans="1:13" s="5" customFormat="1" ht="14.25" x14ac:dyDescent="0.2">
      <c r="B4" s="6"/>
      <c r="C4" s="50"/>
      <c r="D4" s="50"/>
      <c r="E4" s="51"/>
      <c r="F4" s="50"/>
      <c r="G4" s="50"/>
      <c r="H4" s="50"/>
    </row>
    <row r="5" spans="1:13" s="5" customFormat="1" ht="14.25" x14ac:dyDescent="0.2">
      <c r="B5" s="32" t="s">
        <v>164</v>
      </c>
      <c r="C5" s="387" t="s">
        <v>373</v>
      </c>
      <c r="D5" s="388"/>
      <c r="E5" s="388"/>
      <c r="F5" s="388"/>
      <c r="G5" s="388"/>
      <c r="H5" s="389"/>
    </row>
    <row r="6" spans="1:13" s="5" customFormat="1" ht="14.25" x14ac:dyDescent="0.2">
      <c r="B6" s="6"/>
      <c r="C6" s="50"/>
      <c r="D6" s="50"/>
      <c r="E6" s="24"/>
      <c r="F6" s="24"/>
      <c r="G6" s="24"/>
      <c r="H6" s="24"/>
    </row>
    <row r="7" spans="1:13" s="5" customFormat="1" ht="14.25" x14ac:dyDescent="0.2">
      <c r="B7" s="32" t="s">
        <v>165</v>
      </c>
      <c r="C7" s="387" t="s">
        <v>376</v>
      </c>
      <c r="D7" s="388"/>
      <c r="E7" s="388"/>
      <c r="F7" s="388"/>
      <c r="G7" s="388"/>
      <c r="H7" s="389"/>
    </row>
    <row r="8" spans="1:13" s="5" customFormat="1" x14ac:dyDescent="0.2">
      <c r="B8" s="24"/>
      <c r="C8" s="24"/>
      <c r="D8" s="24"/>
      <c r="E8" s="24"/>
      <c r="F8" s="24"/>
      <c r="G8" s="24"/>
      <c r="H8" s="24"/>
    </row>
    <row r="9" spans="1:13" s="7" customFormat="1" ht="15.75" customHeight="1" x14ac:dyDescent="0.2">
      <c r="A9" s="362" t="s">
        <v>172</v>
      </c>
      <c r="B9" s="362"/>
      <c r="C9" s="362"/>
      <c r="D9" s="362"/>
      <c r="E9" s="362"/>
      <c r="F9" s="362"/>
      <c r="G9" s="362"/>
      <c r="H9" s="362"/>
      <c r="I9" s="34"/>
      <c r="J9" s="34"/>
      <c r="K9" s="34"/>
      <c r="L9" s="34"/>
    </row>
    <row r="10" spans="1:13" s="7" customFormat="1" ht="17.25" customHeight="1" x14ac:dyDescent="0.2">
      <c r="A10" s="362" t="s">
        <v>173</v>
      </c>
      <c r="B10" s="362"/>
      <c r="C10" s="362"/>
      <c r="D10" s="362"/>
      <c r="E10" s="362"/>
      <c r="F10" s="362"/>
      <c r="G10" s="362"/>
      <c r="H10" s="362"/>
      <c r="I10" s="34"/>
      <c r="J10" s="34"/>
      <c r="K10" s="34"/>
      <c r="L10" s="34"/>
      <c r="M10" s="34"/>
    </row>
    <row r="11" spans="1:13" s="7" customFormat="1" ht="16.5" customHeight="1" x14ac:dyDescent="0.2">
      <c r="A11" s="362" t="s">
        <v>174</v>
      </c>
      <c r="B11" s="362"/>
      <c r="C11" s="362"/>
      <c r="D11" s="362"/>
      <c r="E11" s="362"/>
      <c r="F11" s="362"/>
      <c r="G11" s="362"/>
      <c r="H11" s="362"/>
      <c r="I11" s="35"/>
      <c r="J11" s="35"/>
      <c r="K11" s="35"/>
      <c r="L11" s="35"/>
    </row>
    <row r="12" spans="1:13" s="7" customFormat="1" ht="12" customHeight="1" thickBot="1" x14ac:dyDescent="0.25">
      <c r="B12" s="34"/>
      <c r="C12" s="35"/>
      <c r="D12" s="35"/>
      <c r="E12" s="35"/>
      <c r="F12" s="35"/>
      <c r="G12" s="35"/>
      <c r="H12" s="35"/>
      <c r="I12" s="35"/>
      <c r="J12" s="35"/>
      <c r="K12" s="35"/>
      <c r="L12" s="35"/>
    </row>
    <row r="13" spans="1:13" ht="22.5" customHeight="1" x14ac:dyDescent="0.2">
      <c r="A13" s="392" t="s">
        <v>236</v>
      </c>
      <c r="B13" s="390" t="s">
        <v>231</v>
      </c>
      <c r="C13" s="390" t="s">
        <v>176</v>
      </c>
      <c r="D13" s="390"/>
      <c r="E13" s="390"/>
      <c r="F13" s="390" t="s">
        <v>177</v>
      </c>
      <c r="G13" s="390"/>
      <c r="H13" s="391"/>
    </row>
    <row r="14" spans="1:13" ht="14.25" customHeight="1" x14ac:dyDescent="0.2">
      <c r="A14" s="393"/>
      <c r="B14" s="394"/>
      <c r="C14" s="28" t="s">
        <v>169</v>
      </c>
      <c r="D14" s="28" t="s">
        <v>170</v>
      </c>
      <c r="E14" s="28" t="s">
        <v>166</v>
      </c>
      <c r="F14" s="28" t="s">
        <v>169</v>
      </c>
      <c r="G14" s="28" t="s">
        <v>170</v>
      </c>
      <c r="H14" s="60" t="s">
        <v>166</v>
      </c>
    </row>
    <row r="15" spans="1:13" ht="12" customHeight="1" thickBot="1" x14ac:dyDescent="0.25">
      <c r="A15" s="61">
        <v>1</v>
      </c>
      <c r="B15" s="62">
        <v>2</v>
      </c>
      <c r="C15" s="62">
        <v>3</v>
      </c>
      <c r="D15" s="62">
        <v>4</v>
      </c>
      <c r="E15" s="62">
        <v>5</v>
      </c>
      <c r="F15" s="62">
        <v>6</v>
      </c>
      <c r="G15" s="62">
        <v>7</v>
      </c>
      <c r="H15" s="63">
        <v>8</v>
      </c>
    </row>
    <row r="16" spans="1:13" ht="21" customHeight="1" x14ac:dyDescent="0.2">
      <c r="A16" s="64">
        <v>1</v>
      </c>
      <c r="B16" s="65" t="s">
        <v>86</v>
      </c>
      <c r="C16" s="277">
        <v>145</v>
      </c>
      <c r="D16" s="277">
        <v>190</v>
      </c>
      <c r="E16" s="277">
        <f>C16+D16</f>
        <v>335</v>
      </c>
      <c r="F16" s="277">
        <v>986</v>
      </c>
      <c r="G16" s="277">
        <v>979</v>
      </c>
      <c r="H16" s="277">
        <f>F16+G16</f>
        <v>1965</v>
      </c>
    </row>
    <row r="17" spans="1:8" ht="31.5" customHeight="1" x14ac:dyDescent="0.2">
      <c r="A17" s="66">
        <v>2</v>
      </c>
      <c r="B17" s="67" t="s">
        <v>17</v>
      </c>
      <c r="C17" s="278">
        <v>177</v>
      </c>
      <c r="D17" s="278">
        <v>88</v>
      </c>
      <c r="E17" s="277">
        <f>C17+D17</f>
        <v>265</v>
      </c>
      <c r="F17" s="278">
        <v>1277</v>
      </c>
      <c r="G17" s="278">
        <v>837</v>
      </c>
      <c r="H17" s="277">
        <f>F17+G17</f>
        <v>2114</v>
      </c>
    </row>
    <row r="18" spans="1:8" ht="31.5" customHeight="1" x14ac:dyDescent="0.2">
      <c r="A18" s="56"/>
      <c r="B18" s="68" t="s">
        <v>18</v>
      </c>
      <c r="C18" s="278">
        <v>172</v>
      </c>
      <c r="D18" s="278">
        <v>81</v>
      </c>
      <c r="E18" s="277">
        <f>C18+D18</f>
        <v>253</v>
      </c>
      <c r="F18" s="278">
        <v>1271</v>
      </c>
      <c r="G18" s="278">
        <v>808</v>
      </c>
      <c r="H18" s="277">
        <f>F18+G18</f>
        <v>2079</v>
      </c>
    </row>
    <row r="19" spans="1:8" ht="15.75" customHeight="1" x14ac:dyDescent="0.2">
      <c r="A19" s="394" t="s">
        <v>171</v>
      </c>
      <c r="B19" s="394"/>
      <c r="C19" s="359"/>
      <c r="D19" s="359"/>
      <c r="E19" s="359"/>
      <c r="F19" s="359"/>
      <c r="G19" s="359"/>
      <c r="H19" s="359"/>
    </row>
    <row r="21" spans="1:8" ht="14.25" customHeight="1" x14ac:dyDescent="0.2">
      <c r="A21" s="395" t="s">
        <v>375</v>
      </c>
      <c r="B21" s="354"/>
    </row>
    <row r="22" spans="1:8" ht="15.75" customHeight="1" x14ac:dyDescent="0.2">
      <c r="A22" s="354" t="s">
        <v>167</v>
      </c>
      <c r="B22" s="354"/>
      <c r="C22" s="354"/>
      <c r="D22" s="354"/>
    </row>
  </sheetData>
  <sheetProtection selectLockedCells="1" selectUnlockedCells="1"/>
  <mergeCells count="15">
    <mergeCell ref="A1:H1"/>
    <mergeCell ref="C3:H3"/>
    <mergeCell ref="C5:H5"/>
    <mergeCell ref="A21:B21"/>
    <mergeCell ref="A19:B19"/>
    <mergeCell ref="C19:H19"/>
    <mergeCell ref="A9:H9"/>
    <mergeCell ref="A10:H10"/>
    <mergeCell ref="A22:D22"/>
    <mergeCell ref="C7:H7"/>
    <mergeCell ref="C13:E13"/>
    <mergeCell ref="F13:H13"/>
    <mergeCell ref="A13:A14"/>
    <mergeCell ref="B13:B14"/>
    <mergeCell ref="A11:H11"/>
  </mergeCells>
  <phoneticPr fontId="2" type="noConversion"/>
  <pageMargins left="0.75" right="0.75" top="1" bottom="1" header="0.5" footer="0.5"/>
  <pageSetup paperSize="9" scale="88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view="pageBreakPreview" topLeftCell="A4" zoomScale="120" zoomScaleNormal="100" workbookViewId="0">
      <selection activeCell="F13" sqref="F13:H13"/>
    </sheetView>
  </sheetViews>
  <sheetFormatPr defaultRowHeight="12.75" x14ac:dyDescent="0.2"/>
  <cols>
    <col min="1" max="1" width="4.28515625" style="3" customWidth="1"/>
    <col min="2" max="2" width="23" style="3" customWidth="1"/>
    <col min="3" max="8" width="11.28515625" style="3" customWidth="1"/>
    <col min="9" max="16384" width="9.140625" style="3"/>
  </cols>
  <sheetData>
    <row r="1" spans="1:13" ht="27.75" customHeight="1" x14ac:dyDescent="0.25">
      <c r="A1" s="373" t="s">
        <v>283</v>
      </c>
      <c r="B1" s="373"/>
      <c r="C1" s="373"/>
      <c r="D1" s="373"/>
      <c r="E1" s="373"/>
      <c r="F1" s="373"/>
      <c r="G1" s="373"/>
      <c r="H1" s="373"/>
    </row>
    <row r="2" spans="1:13" x14ac:dyDescent="0.2">
      <c r="B2" s="48"/>
      <c r="C2" s="48"/>
      <c r="D2" s="48"/>
      <c r="E2" s="49"/>
      <c r="F2" s="48"/>
      <c r="G2" s="48"/>
      <c r="H2" s="48"/>
    </row>
    <row r="3" spans="1:13" s="5" customFormat="1" ht="14.25" x14ac:dyDescent="0.2">
      <c r="A3" s="3"/>
      <c r="B3" s="32" t="s">
        <v>151</v>
      </c>
      <c r="C3" s="387" t="s">
        <v>372</v>
      </c>
      <c r="D3" s="388"/>
      <c r="E3" s="388"/>
      <c r="F3" s="388"/>
      <c r="G3" s="388"/>
      <c r="H3" s="389"/>
    </row>
    <row r="4" spans="1:13" s="5" customFormat="1" ht="14.25" x14ac:dyDescent="0.2">
      <c r="B4" s="6"/>
      <c r="C4" s="50"/>
      <c r="D4" s="50"/>
      <c r="E4" s="51"/>
      <c r="F4" s="50"/>
      <c r="G4" s="50"/>
      <c r="H4" s="50"/>
    </row>
    <row r="5" spans="1:13" s="5" customFormat="1" ht="14.25" x14ac:dyDescent="0.2">
      <c r="B5" s="32" t="s">
        <v>164</v>
      </c>
      <c r="C5" s="387" t="s">
        <v>373</v>
      </c>
      <c r="D5" s="388"/>
      <c r="E5" s="388"/>
      <c r="F5" s="388"/>
      <c r="G5" s="388"/>
      <c r="H5" s="389"/>
    </row>
    <row r="6" spans="1:13" s="5" customFormat="1" ht="14.25" x14ac:dyDescent="0.2">
      <c r="B6" s="6"/>
      <c r="C6" s="50"/>
      <c r="D6" s="50"/>
      <c r="E6" s="24"/>
      <c r="F6" s="24"/>
      <c r="G6" s="24"/>
      <c r="H6" s="24"/>
    </row>
    <row r="7" spans="1:13" s="5" customFormat="1" ht="14.25" x14ac:dyDescent="0.2">
      <c r="B7" s="32" t="s">
        <v>165</v>
      </c>
      <c r="C7" s="387" t="s">
        <v>376</v>
      </c>
      <c r="D7" s="388"/>
      <c r="E7" s="388"/>
      <c r="F7" s="388"/>
      <c r="G7" s="388"/>
      <c r="H7" s="389"/>
    </row>
    <row r="8" spans="1:13" s="5" customFormat="1" x14ac:dyDescent="0.2">
      <c r="B8" s="24"/>
      <c r="C8" s="24"/>
      <c r="D8" s="24"/>
      <c r="E8" s="24"/>
      <c r="F8" s="24"/>
      <c r="G8" s="24"/>
      <c r="H8" s="24"/>
    </row>
    <row r="9" spans="1:13" s="7" customFormat="1" ht="15.75" customHeight="1" x14ac:dyDescent="0.2">
      <c r="A9" s="362" t="s">
        <v>172</v>
      </c>
      <c r="B9" s="362"/>
      <c r="C9" s="362"/>
      <c r="D9" s="362"/>
      <c r="E9" s="362"/>
      <c r="F9" s="362"/>
      <c r="G9" s="362"/>
      <c r="H9" s="362"/>
      <c r="I9" s="34"/>
      <c r="J9" s="34"/>
      <c r="K9" s="34"/>
      <c r="L9" s="34"/>
    </row>
    <row r="10" spans="1:13" s="7" customFormat="1" ht="17.25" customHeight="1" x14ac:dyDescent="0.2">
      <c r="A10" s="362" t="s">
        <v>173</v>
      </c>
      <c r="B10" s="362"/>
      <c r="C10" s="362"/>
      <c r="D10" s="362"/>
      <c r="E10" s="362"/>
      <c r="F10" s="362"/>
      <c r="G10" s="362"/>
      <c r="H10" s="362"/>
      <c r="I10" s="34"/>
      <c r="J10" s="34"/>
      <c r="K10" s="34"/>
      <c r="L10" s="34"/>
      <c r="M10" s="34"/>
    </row>
    <row r="11" spans="1:13" s="7" customFormat="1" ht="16.5" customHeight="1" x14ac:dyDescent="0.2">
      <c r="A11" s="362" t="s">
        <v>174</v>
      </c>
      <c r="B11" s="362"/>
      <c r="C11" s="362"/>
      <c r="D11" s="362"/>
      <c r="E11" s="362"/>
      <c r="F11" s="362"/>
      <c r="G11" s="362"/>
      <c r="H11" s="362"/>
      <c r="I11" s="35"/>
      <c r="J11" s="35"/>
      <c r="K11" s="35"/>
      <c r="L11" s="35"/>
    </row>
    <row r="12" spans="1:13" s="7" customFormat="1" ht="12" customHeight="1" thickBot="1" x14ac:dyDescent="0.25">
      <c r="B12" s="34"/>
      <c r="C12" s="35"/>
      <c r="D12" s="35"/>
      <c r="E12" s="35"/>
      <c r="F12" s="35"/>
      <c r="G12" s="35"/>
      <c r="H12" s="35"/>
      <c r="I12" s="35"/>
      <c r="J12" s="35"/>
      <c r="K12" s="35"/>
      <c r="L12" s="35"/>
    </row>
    <row r="13" spans="1:13" ht="19.5" customHeight="1" x14ac:dyDescent="0.2">
      <c r="A13" s="398" t="s">
        <v>236</v>
      </c>
      <c r="B13" s="396" t="s">
        <v>78</v>
      </c>
      <c r="C13" s="396" t="s">
        <v>176</v>
      </c>
      <c r="D13" s="396"/>
      <c r="E13" s="396"/>
      <c r="F13" s="396" t="s">
        <v>177</v>
      </c>
      <c r="G13" s="396"/>
      <c r="H13" s="397"/>
    </row>
    <row r="14" spans="1:13" ht="18.75" customHeight="1" x14ac:dyDescent="0.2">
      <c r="A14" s="399"/>
      <c r="B14" s="371"/>
      <c r="C14" s="14" t="s">
        <v>169</v>
      </c>
      <c r="D14" s="14" t="s">
        <v>170</v>
      </c>
      <c r="E14" s="14" t="s">
        <v>166</v>
      </c>
      <c r="F14" s="14" t="s">
        <v>169</v>
      </c>
      <c r="G14" s="14" t="s">
        <v>170</v>
      </c>
      <c r="H14" s="52" t="s">
        <v>166</v>
      </c>
    </row>
    <row r="15" spans="1:13" ht="13.5" customHeight="1" thickBot="1" x14ac:dyDescent="0.25">
      <c r="A15" s="53">
        <v>1</v>
      </c>
      <c r="B15" s="54">
        <v>2</v>
      </c>
      <c r="C15" s="54">
        <v>3</v>
      </c>
      <c r="D15" s="54">
        <v>4</v>
      </c>
      <c r="E15" s="54">
        <v>5</v>
      </c>
      <c r="F15" s="54">
        <v>6</v>
      </c>
      <c r="G15" s="54">
        <v>7</v>
      </c>
      <c r="H15" s="55">
        <v>8</v>
      </c>
    </row>
    <row r="16" spans="1:13" ht="27" customHeight="1" x14ac:dyDescent="0.2">
      <c r="A16" s="56">
        <v>1</v>
      </c>
      <c r="B16" s="57" t="s">
        <v>235</v>
      </c>
      <c r="C16" s="273">
        <v>37</v>
      </c>
      <c r="D16" s="273">
        <v>91</v>
      </c>
      <c r="E16" s="273">
        <f>C16+D16</f>
        <v>128</v>
      </c>
      <c r="F16" s="273">
        <v>304</v>
      </c>
      <c r="G16" s="273">
        <v>583</v>
      </c>
      <c r="H16" s="273">
        <f>F16+G16</f>
        <v>887</v>
      </c>
    </row>
    <row r="17" spans="1:8" ht="21" customHeight="1" x14ac:dyDescent="0.2">
      <c r="A17" s="58">
        <v>2</v>
      </c>
      <c r="B17" s="59" t="s">
        <v>60</v>
      </c>
      <c r="C17" s="274">
        <v>696</v>
      </c>
      <c r="D17" s="274">
        <v>413</v>
      </c>
      <c r="E17" s="273">
        <f>C17+D17</f>
        <v>1109</v>
      </c>
      <c r="F17" s="274">
        <v>4033</v>
      </c>
      <c r="G17" s="274">
        <v>3213</v>
      </c>
      <c r="H17" s="273">
        <f>F17+G17</f>
        <v>7246</v>
      </c>
    </row>
    <row r="18" spans="1:8" ht="21" customHeight="1" x14ac:dyDescent="0.2">
      <c r="A18" s="58">
        <v>3</v>
      </c>
      <c r="B18" s="59" t="s">
        <v>233</v>
      </c>
      <c r="C18" s="274">
        <v>106</v>
      </c>
      <c r="D18" s="274">
        <v>117</v>
      </c>
      <c r="E18" s="273">
        <f>C18+D18</f>
        <v>223</v>
      </c>
      <c r="F18" s="274">
        <v>3265</v>
      </c>
      <c r="G18" s="274">
        <v>1700</v>
      </c>
      <c r="H18" s="273">
        <f>F18+G18</f>
        <v>4965</v>
      </c>
    </row>
    <row r="19" spans="1:8" ht="21" customHeight="1" x14ac:dyDescent="0.2">
      <c r="A19" s="58">
        <v>4</v>
      </c>
      <c r="B19" s="59" t="s">
        <v>234</v>
      </c>
      <c r="C19" s="274">
        <v>1337</v>
      </c>
      <c r="D19" s="274">
        <v>684</v>
      </c>
      <c r="E19" s="273">
        <f>C19+D19</f>
        <v>2021</v>
      </c>
      <c r="F19" s="274">
        <v>13705</v>
      </c>
      <c r="G19" s="274">
        <v>5971</v>
      </c>
      <c r="H19" s="273">
        <f>F19+G19</f>
        <v>19676</v>
      </c>
    </row>
    <row r="20" spans="1:8" ht="21" customHeight="1" x14ac:dyDescent="0.2">
      <c r="A20" s="58">
        <v>5</v>
      </c>
      <c r="B20" s="182" t="s">
        <v>166</v>
      </c>
      <c r="C20" s="275">
        <f>SUM(C16:C19)</f>
        <v>2176</v>
      </c>
      <c r="D20" s="275">
        <f>SUM(D16:D19)</f>
        <v>1305</v>
      </c>
      <c r="E20" s="275">
        <f>SUM(E16:E19)</f>
        <v>3481</v>
      </c>
      <c r="F20" s="275">
        <f>SUM(F16:F19)</f>
        <v>21307</v>
      </c>
      <c r="G20" s="275">
        <f>SUM(G16:G19)</f>
        <v>11467</v>
      </c>
      <c r="H20" s="276">
        <f>F20+G20</f>
        <v>32774</v>
      </c>
    </row>
    <row r="21" spans="1:8" ht="15.75" customHeight="1" x14ac:dyDescent="0.2">
      <c r="A21" s="394" t="s">
        <v>171</v>
      </c>
      <c r="B21" s="394"/>
      <c r="C21" s="359"/>
      <c r="D21" s="359"/>
      <c r="E21" s="359"/>
      <c r="F21" s="359"/>
      <c r="G21" s="359"/>
      <c r="H21" s="359"/>
    </row>
    <row r="24" spans="1:8" ht="14.25" customHeight="1" x14ac:dyDescent="0.2">
      <c r="A24" s="395" t="s">
        <v>375</v>
      </c>
      <c r="B24" s="354"/>
    </row>
    <row r="25" spans="1:8" ht="15.75" customHeight="1" x14ac:dyDescent="0.2">
      <c r="A25" s="354" t="s">
        <v>167</v>
      </c>
      <c r="B25" s="354"/>
      <c r="C25" s="354"/>
      <c r="D25" s="354"/>
    </row>
  </sheetData>
  <sheetProtection selectLockedCells="1" selectUnlockedCells="1"/>
  <mergeCells count="15">
    <mergeCell ref="A25:D25"/>
    <mergeCell ref="A21:B21"/>
    <mergeCell ref="C21:H21"/>
    <mergeCell ref="A24:B24"/>
    <mergeCell ref="A9:H9"/>
    <mergeCell ref="A10:H10"/>
    <mergeCell ref="C7:H7"/>
    <mergeCell ref="A1:H1"/>
    <mergeCell ref="C3:H3"/>
    <mergeCell ref="C13:E13"/>
    <mergeCell ref="F13:H13"/>
    <mergeCell ref="C5:H5"/>
    <mergeCell ref="A13:A14"/>
    <mergeCell ref="B13:B14"/>
    <mergeCell ref="A11:H11"/>
  </mergeCells>
  <phoneticPr fontId="2" type="noConversion"/>
  <pageMargins left="0.75" right="0.75" top="1" bottom="1" header="0.5" footer="0.5"/>
  <pageSetup paperSize="9" scale="91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view="pageBreakPreview" zoomScaleNormal="100" workbookViewId="0">
      <selection activeCell="C5" sqref="C5:D5"/>
    </sheetView>
  </sheetViews>
  <sheetFormatPr defaultRowHeight="12.75" x14ac:dyDescent="0.2"/>
  <cols>
    <col min="1" max="1" width="6.7109375" style="25" customWidth="1"/>
    <col min="2" max="2" width="27.7109375" style="25" customWidth="1"/>
    <col min="3" max="4" width="28.28515625" style="25" customWidth="1"/>
    <col min="5" max="8" width="8.7109375" style="25" customWidth="1"/>
    <col min="9" max="16384" width="9.140625" style="25"/>
  </cols>
  <sheetData>
    <row r="1" spans="1:11" s="3" customFormat="1" ht="30" customHeight="1" x14ac:dyDescent="0.2">
      <c r="A1" s="363" t="s">
        <v>284</v>
      </c>
      <c r="B1" s="363"/>
      <c r="C1" s="363"/>
      <c r="D1" s="363"/>
    </row>
    <row r="2" spans="1:11" s="5" customFormat="1" ht="11.25" customHeight="1" x14ac:dyDescent="0.2">
      <c r="A2" s="3"/>
      <c r="B2" s="3"/>
      <c r="C2" s="29"/>
      <c r="D2" s="30"/>
    </row>
    <row r="3" spans="1:11" s="31" customFormat="1" ht="16.5" customHeight="1" x14ac:dyDescent="0.2">
      <c r="A3" s="400" t="s">
        <v>151</v>
      </c>
      <c r="B3" s="400"/>
      <c r="C3" s="401" t="s">
        <v>372</v>
      </c>
      <c r="D3" s="401"/>
    </row>
    <row r="4" spans="1:11" s="5" customFormat="1" ht="14.25" x14ac:dyDescent="0.2">
      <c r="A4" s="6"/>
      <c r="B4" s="6"/>
    </row>
    <row r="5" spans="1:11" s="5" customFormat="1" ht="14.25" x14ac:dyDescent="0.2">
      <c r="A5" s="402" t="s">
        <v>164</v>
      </c>
      <c r="B5" s="402"/>
      <c r="C5" s="403" t="s">
        <v>373</v>
      </c>
      <c r="D5" s="404"/>
    </row>
    <row r="6" spans="1:11" s="5" customFormat="1" ht="14.25" x14ac:dyDescent="0.2">
      <c r="A6" s="6"/>
      <c r="B6" s="6"/>
    </row>
    <row r="7" spans="1:11" s="5" customFormat="1" ht="13.5" customHeight="1" x14ac:dyDescent="0.2">
      <c r="A7" s="406" t="s">
        <v>165</v>
      </c>
      <c r="B7" s="406"/>
      <c r="C7" s="357" t="s">
        <v>376</v>
      </c>
      <c r="D7" s="358"/>
    </row>
    <row r="8" spans="1:11" s="5" customFormat="1" ht="11.25" customHeight="1" x14ac:dyDescent="0.2">
      <c r="A8" s="6"/>
      <c r="B8" s="6"/>
    </row>
    <row r="9" spans="1:11" s="7" customFormat="1" ht="14.25" customHeight="1" x14ac:dyDescent="0.2">
      <c r="A9" s="408" t="s">
        <v>163</v>
      </c>
      <c r="B9" s="408"/>
      <c r="C9" s="408"/>
      <c r="D9" s="408"/>
    </row>
    <row r="10" spans="1:11" s="7" customFormat="1" ht="13.5" customHeight="1" x14ac:dyDescent="0.2">
      <c r="A10" s="362" t="s">
        <v>174</v>
      </c>
      <c r="B10" s="362"/>
      <c r="C10" s="362"/>
      <c r="D10" s="362"/>
      <c r="K10" s="33"/>
    </row>
    <row r="11" spans="1:11" s="7" customFormat="1" ht="12" customHeight="1" thickBot="1" x14ac:dyDescent="0.25">
      <c r="A11" s="34"/>
      <c r="B11" s="35"/>
      <c r="C11" s="35"/>
    </row>
    <row r="12" spans="1:11" s="3" customFormat="1" ht="20.25" customHeight="1" x14ac:dyDescent="0.2">
      <c r="A12" s="383" t="s">
        <v>178</v>
      </c>
      <c r="B12" s="385" t="s">
        <v>77</v>
      </c>
      <c r="C12" s="385" t="s">
        <v>84</v>
      </c>
      <c r="D12" s="409"/>
    </row>
    <row r="13" spans="1:11" s="37" customFormat="1" ht="18.75" customHeight="1" x14ac:dyDescent="0.2">
      <c r="A13" s="384"/>
      <c r="B13" s="386"/>
      <c r="C13" s="26" t="s">
        <v>176</v>
      </c>
      <c r="D13" s="36" t="s">
        <v>177</v>
      </c>
    </row>
    <row r="14" spans="1:11" s="3" customFormat="1" ht="15.75" customHeight="1" thickBot="1" x14ac:dyDescent="0.25">
      <c r="A14" s="38">
        <v>1</v>
      </c>
      <c r="B14" s="39">
        <v>2</v>
      </c>
      <c r="C14" s="39">
        <v>3</v>
      </c>
      <c r="D14" s="40">
        <v>4</v>
      </c>
    </row>
    <row r="15" spans="1:11" s="3" customFormat="1" ht="27" customHeight="1" x14ac:dyDescent="0.2">
      <c r="A15" s="41">
        <v>1</v>
      </c>
      <c r="B15" s="42" t="s">
        <v>159</v>
      </c>
      <c r="C15" s="79">
        <v>162</v>
      </c>
      <c r="D15" s="279">
        <v>1324</v>
      </c>
    </row>
    <row r="16" spans="1:11" s="3" customFormat="1" ht="28.15" customHeight="1" x14ac:dyDescent="0.2">
      <c r="A16" s="43">
        <v>2</v>
      </c>
      <c r="B16" s="44" t="s">
        <v>87</v>
      </c>
      <c r="C16" s="81">
        <v>53</v>
      </c>
      <c r="D16" s="280">
        <v>454</v>
      </c>
    </row>
    <row r="17" spans="1:4" s="3" customFormat="1" ht="28.15" customHeight="1" x14ac:dyDescent="0.2">
      <c r="A17" s="43">
        <v>3</v>
      </c>
      <c r="B17" s="44" t="s">
        <v>88</v>
      </c>
      <c r="C17" s="81">
        <v>18</v>
      </c>
      <c r="D17" s="280">
        <v>191</v>
      </c>
    </row>
    <row r="18" spans="1:4" s="3" customFormat="1" ht="27" customHeight="1" x14ac:dyDescent="0.2">
      <c r="A18" s="43">
        <v>4</v>
      </c>
      <c r="B18" s="44" t="s">
        <v>188</v>
      </c>
      <c r="C18" s="81">
        <v>8</v>
      </c>
      <c r="D18" s="280">
        <v>51</v>
      </c>
    </row>
    <row r="19" spans="1:4" s="3" customFormat="1" ht="27" customHeight="1" x14ac:dyDescent="0.2">
      <c r="A19" s="43">
        <v>5</v>
      </c>
      <c r="B19" s="45" t="s">
        <v>166</v>
      </c>
      <c r="C19" s="26">
        <f>SUM(C15:C18)</f>
        <v>241</v>
      </c>
      <c r="D19" s="281">
        <f>SUM(D15:D18)</f>
        <v>2020</v>
      </c>
    </row>
    <row r="20" spans="1:4" s="3" customFormat="1" ht="27" customHeight="1" x14ac:dyDescent="0.2">
      <c r="A20" s="386" t="s">
        <v>171</v>
      </c>
      <c r="B20" s="386"/>
      <c r="C20" s="407"/>
      <c r="D20" s="407"/>
    </row>
    <row r="21" spans="1:4" s="3" customFormat="1" ht="15" customHeight="1" x14ac:dyDescent="0.2">
      <c r="A21" s="46"/>
      <c r="B21" s="46"/>
      <c r="C21" s="47"/>
      <c r="D21" s="47"/>
    </row>
    <row r="22" spans="1:4" ht="15.75" customHeight="1" x14ac:dyDescent="0.2">
      <c r="A22" s="364" t="s">
        <v>375</v>
      </c>
      <c r="B22" s="405"/>
    </row>
    <row r="23" spans="1:4" ht="15.75" customHeight="1" x14ac:dyDescent="0.2">
      <c r="A23" s="405" t="s">
        <v>167</v>
      </c>
      <c r="B23" s="405"/>
    </row>
  </sheetData>
  <sheetProtection selectLockedCells="1" selectUnlockedCells="1"/>
  <mergeCells count="16">
    <mergeCell ref="C7:D7"/>
    <mergeCell ref="C20:D20"/>
    <mergeCell ref="A9:D9"/>
    <mergeCell ref="A10:D10"/>
    <mergeCell ref="C12:D12"/>
    <mergeCell ref="A20:B20"/>
    <mergeCell ref="A23:B23"/>
    <mergeCell ref="A12:A13"/>
    <mergeCell ref="B12:B13"/>
    <mergeCell ref="A22:B22"/>
    <mergeCell ref="A7:B7"/>
    <mergeCell ref="A1:D1"/>
    <mergeCell ref="A3:B3"/>
    <mergeCell ref="C3:D3"/>
    <mergeCell ref="A5:B5"/>
    <mergeCell ref="C5:D5"/>
  </mergeCells>
  <phoneticPr fontId="2" type="noConversion"/>
  <printOptions horizontalCentered="1"/>
  <pageMargins left="0.78749999999999998" right="0.78749999999999998" top="0.78750000000000009" bottom="0.78749999999999998" header="0.51180555555555562" footer="0.51180555555555562"/>
  <pageSetup paperSize="9" scale="81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view="pageBreakPreview" zoomScale="80" zoomScaleNormal="100" workbookViewId="0">
      <selection activeCell="F31" sqref="F31"/>
    </sheetView>
  </sheetViews>
  <sheetFormatPr defaultRowHeight="12.75" x14ac:dyDescent="0.2"/>
  <cols>
    <col min="1" max="1" width="25.28515625" style="3" customWidth="1"/>
    <col min="2" max="2" width="22.28515625" style="3" customWidth="1"/>
    <col min="3" max="6" width="18.85546875" style="3" customWidth="1"/>
    <col min="7" max="9" width="19.140625" style="3" customWidth="1"/>
    <col min="10" max="10" width="14.28515625" style="3" customWidth="1"/>
    <col min="11" max="11" width="10" style="3" customWidth="1"/>
    <col min="12" max="12" width="13" style="3" customWidth="1"/>
    <col min="13" max="13" width="10" style="3" bestFit="1" customWidth="1"/>
    <col min="14" max="14" width="14" style="3" customWidth="1"/>
    <col min="15" max="15" width="10" style="3" bestFit="1" customWidth="1"/>
    <col min="16" max="16384" width="9.140625" style="3"/>
  </cols>
  <sheetData>
    <row r="1" spans="1:14" ht="21.75" customHeight="1" x14ac:dyDescent="0.2">
      <c r="A1" s="412" t="s">
        <v>215</v>
      </c>
      <c r="B1" s="412"/>
      <c r="C1" s="412"/>
      <c r="D1" s="412"/>
      <c r="E1" s="412"/>
      <c r="F1" s="412"/>
      <c r="G1" s="412"/>
      <c r="H1" s="412"/>
      <c r="I1" s="412"/>
    </row>
    <row r="3" spans="1:14" s="5" customFormat="1" ht="14.25" x14ac:dyDescent="0.2">
      <c r="A3" s="4" t="s">
        <v>164</v>
      </c>
      <c r="B3" s="413" t="s">
        <v>373</v>
      </c>
      <c r="C3" s="414"/>
      <c r="D3" s="414"/>
      <c r="E3" s="414"/>
      <c r="F3" s="414"/>
      <c r="G3" s="414"/>
      <c r="H3" s="414"/>
      <c r="I3" s="414"/>
    </row>
    <row r="4" spans="1:14" s="5" customFormat="1" ht="14.25" x14ac:dyDescent="0.2">
      <c r="A4" s="6"/>
    </row>
    <row r="5" spans="1:14" s="5" customFormat="1" ht="14.25" x14ac:dyDescent="0.2">
      <c r="A5" s="4" t="s">
        <v>165</v>
      </c>
      <c r="B5" s="413" t="s">
        <v>376</v>
      </c>
      <c r="C5" s="414"/>
      <c r="D5" s="414"/>
      <c r="E5" s="414"/>
      <c r="F5" s="414"/>
      <c r="G5" s="414"/>
      <c r="H5" s="414"/>
      <c r="I5" s="414"/>
    </row>
    <row r="7" spans="1:14" x14ac:dyDescent="0.2">
      <c r="A7" s="8"/>
      <c r="B7" s="9"/>
      <c r="C7" s="9"/>
      <c r="D7" s="9"/>
      <c r="E7" s="9"/>
      <c r="F7" s="9"/>
      <c r="G7" s="9"/>
      <c r="H7" s="9"/>
      <c r="I7" s="9"/>
    </row>
    <row r="8" spans="1:14" ht="32.25" customHeight="1" x14ac:dyDescent="0.25">
      <c r="A8" s="373" t="s">
        <v>25</v>
      </c>
      <c r="B8" s="373"/>
      <c r="C8" s="373"/>
      <c r="D8" s="373"/>
      <c r="E8" s="373"/>
      <c r="F8" s="373"/>
      <c r="G8" s="373"/>
      <c r="H8" s="373"/>
      <c r="I8" s="373"/>
    </row>
    <row r="9" spans="1:14" s="13" customFormat="1" x14ac:dyDescent="0.2">
      <c r="A9" s="11"/>
      <c r="B9" s="12"/>
      <c r="C9" s="12"/>
      <c r="D9" s="12"/>
      <c r="E9" s="12"/>
      <c r="F9" s="12"/>
      <c r="G9" s="12"/>
      <c r="H9" s="12"/>
      <c r="I9" s="12"/>
      <c r="J9" s="1"/>
      <c r="K9" s="1"/>
      <c r="L9" s="1"/>
      <c r="M9" s="1"/>
      <c r="N9" s="1"/>
    </row>
    <row r="10" spans="1:14" s="1" customFormat="1" ht="68.25" customHeight="1" x14ac:dyDescent="0.2">
      <c r="A10" s="371" t="s">
        <v>97</v>
      </c>
      <c r="B10" s="371" t="s">
        <v>98</v>
      </c>
      <c r="C10" s="371" t="s">
        <v>263</v>
      </c>
      <c r="D10" s="371"/>
      <c r="E10" s="371" t="s">
        <v>264</v>
      </c>
      <c r="F10" s="371"/>
      <c r="G10" s="371" t="s">
        <v>265</v>
      </c>
      <c r="H10" s="15"/>
    </row>
    <row r="11" spans="1:14" s="1" customFormat="1" ht="51" customHeight="1" x14ac:dyDescent="0.2">
      <c r="A11" s="371"/>
      <c r="B11" s="371"/>
      <c r="C11" s="371" t="s">
        <v>99</v>
      </c>
      <c r="D11" s="371" t="s">
        <v>100</v>
      </c>
      <c r="E11" s="371" t="s">
        <v>99</v>
      </c>
      <c r="F11" s="371" t="s">
        <v>100</v>
      </c>
      <c r="G11" s="371"/>
      <c r="H11" s="15"/>
    </row>
    <row r="12" spans="1:14" s="1" customFormat="1" ht="18" customHeight="1" x14ac:dyDescent="0.2">
      <c r="A12" s="371"/>
      <c r="B12" s="371"/>
      <c r="C12" s="371"/>
      <c r="D12" s="371"/>
      <c r="E12" s="371"/>
      <c r="F12" s="371"/>
      <c r="G12" s="371"/>
      <c r="H12" s="16"/>
    </row>
    <row r="13" spans="1:14" s="2" customFormat="1" x14ac:dyDescent="0.2">
      <c r="A13" s="17">
        <v>1</v>
      </c>
      <c r="B13" s="17">
        <v>2</v>
      </c>
      <c r="C13" s="17">
        <v>3</v>
      </c>
      <c r="D13" s="17">
        <v>4</v>
      </c>
      <c r="E13" s="17">
        <v>5</v>
      </c>
      <c r="F13" s="17">
        <v>6</v>
      </c>
      <c r="G13" s="17">
        <v>7</v>
      </c>
      <c r="H13" s="18"/>
    </row>
    <row r="14" spans="1:14" ht="69.75" customHeight="1" x14ac:dyDescent="0.2">
      <c r="A14" s="282" t="s">
        <v>144</v>
      </c>
      <c r="B14" s="283" t="s">
        <v>374</v>
      </c>
      <c r="C14" s="284">
        <v>62</v>
      </c>
      <c r="D14" s="284">
        <v>50</v>
      </c>
      <c r="E14" s="285">
        <v>37239853.75</v>
      </c>
      <c r="F14" s="285">
        <v>23095083.690000001</v>
      </c>
      <c r="G14" s="285">
        <v>11279504.43</v>
      </c>
      <c r="H14" s="20"/>
    </row>
    <row r="15" spans="1:14" x14ac:dyDescent="0.2">
      <c r="A15" s="28" t="s">
        <v>171</v>
      </c>
      <c r="B15" s="314"/>
      <c r="C15" s="315"/>
      <c r="D15" s="315"/>
      <c r="E15" s="315"/>
      <c r="F15" s="315"/>
      <c r="G15" s="316"/>
      <c r="H15" s="20"/>
    </row>
    <row r="16" spans="1:14" x14ac:dyDescent="0.2">
      <c r="A16" s="415"/>
      <c r="B16" s="415"/>
      <c r="C16" s="415"/>
      <c r="D16" s="415"/>
      <c r="E16" s="415"/>
      <c r="F16" s="415"/>
      <c r="G16" s="415"/>
      <c r="H16" s="20"/>
    </row>
    <row r="18" spans="1:9" ht="28.5" customHeight="1" x14ac:dyDescent="0.25">
      <c r="A18" s="373" t="s">
        <v>26</v>
      </c>
      <c r="B18" s="373"/>
      <c r="C18" s="373"/>
      <c r="D18" s="373"/>
      <c r="E18" s="373"/>
      <c r="F18" s="373"/>
      <c r="G18" s="373"/>
      <c r="H18" s="373"/>
      <c r="I18" s="373"/>
    </row>
    <row r="19" spans="1:9" ht="15" x14ac:dyDescent="0.25">
      <c r="A19" s="10"/>
      <c r="B19" s="10"/>
      <c r="C19" s="10"/>
      <c r="D19" s="10"/>
      <c r="E19" s="10"/>
      <c r="F19" s="10"/>
      <c r="G19" s="10"/>
      <c r="H19" s="10"/>
      <c r="I19" s="10"/>
    </row>
    <row r="20" spans="1:9" ht="24.75" customHeight="1" x14ac:dyDescent="0.2">
      <c r="A20" s="371" t="s">
        <v>97</v>
      </c>
      <c r="B20" s="371" t="s">
        <v>266</v>
      </c>
      <c r="C20" s="371"/>
      <c r="D20" s="371" t="s">
        <v>267</v>
      </c>
      <c r="E20" s="371"/>
      <c r="F20" s="371" t="s">
        <v>268</v>
      </c>
      <c r="G20" s="371"/>
      <c r="H20" s="371"/>
      <c r="I20" s="371"/>
    </row>
    <row r="21" spans="1:9" ht="27" customHeight="1" x14ac:dyDescent="0.2">
      <c r="A21" s="371"/>
      <c r="B21" s="371"/>
      <c r="C21" s="371"/>
      <c r="D21" s="371"/>
      <c r="E21" s="371"/>
      <c r="F21" s="371" t="s">
        <v>101</v>
      </c>
      <c r="G21" s="371" t="s">
        <v>102</v>
      </c>
      <c r="H21" s="371"/>
      <c r="I21" s="371"/>
    </row>
    <row r="22" spans="1:9" ht="33.75" customHeight="1" x14ac:dyDescent="0.2">
      <c r="A22" s="371"/>
      <c r="B22" s="371" t="s">
        <v>99</v>
      </c>
      <c r="C22" s="371" t="s">
        <v>100</v>
      </c>
      <c r="D22" s="371" t="s">
        <v>99</v>
      </c>
      <c r="E22" s="371" t="s">
        <v>100</v>
      </c>
      <c r="F22" s="371"/>
      <c r="G22" s="14" t="s">
        <v>67</v>
      </c>
      <c r="H22" s="14" t="s">
        <v>103</v>
      </c>
      <c r="I22" s="14" t="s">
        <v>104</v>
      </c>
    </row>
    <row r="23" spans="1:9" ht="35.25" customHeight="1" x14ac:dyDescent="0.2">
      <c r="A23" s="371"/>
      <c r="B23" s="371"/>
      <c r="C23" s="371"/>
      <c r="D23" s="371"/>
      <c r="E23" s="371"/>
      <c r="F23" s="371"/>
      <c r="G23" s="14" t="s">
        <v>105</v>
      </c>
      <c r="H23" s="14" t="s">
        <v>105</v>
      </c>
      <c r="I23" s="14" t="s">
        <v>105</v>
      </c>
    </row>
    <row r="24" spans="1:9" ht="14.25" customHeight="1" x14ac:dyDescent="0.2">
      <c r="A24" s="17">
        <v>1</v>
      </c>
      <c r="B24" s="21">
        <v>2</v>
      </c>
      <c r="C24" s="21">
        <v>3</v>
      </c>
      <c r="D24" s="21">
        <v>4</v>
      </c>
      <c r="E24" s="21">
        <v>5</v>
      </c>
      <c r="F24" s="21" t="s">
        <v>94</v>
      </c>
      <c r="G24" s="21">
        <v>7</v>
      </c>
      <c r="H24" s="21">
        <v>8</v>
      </c>
      <c r="I24" s="21">
        <v>9</v>
      </c>
    </row>
    <row r="25" spans="1:9" ht="14.25" customHeight="1" x14ac:dyDescent="0.2">
      <c r="A25" s="410" t="s">
        <v>269</v>
      </c>
      <c r="B25" s="410"/>
      <c r="C25" s="410"/>
      <c r="D25" s="410"/>
      <c r="E25" s="410"/>
      <c r="F25" s="410"/>
      <c r="G25" s="410"/>
      <c r="H25" s="410"/>
      <c r="I25" s="410"/>
    </row>
    <row r="26" spans="1:9" x14ac:dyDescent="0.2">
      <c r="A26" s="286" t="s">
        <v>144</v>
      </c>
      <c r="B26" s="19">
        <v>8</v>
      </c>
      <c r="C26" s="19">
        <v>8</v>
      </c>
      <c r="D26" s="287">
        <v>6122272</v>
      </c>
      <c r="E26" s="287">
        <v>3772584.4</v>
      </c>
      <c r="F26" s="287">
        <f>G26+H26+I26</f>
        <v>2259890.92</v>
      </c>
      <c r="G26" s="287">
        <v>1484702.53</v>
      </c>
      <c r="H26" s="287">
        <v>506751.06</v>
      </c>
      <c r="I26" s="287">
        <v>268437.33</v>
      </c>
    </row>
    <row r="27" spans="1:9" x14ac:dyDescent="0.2">
      <c r="A27" s="411" t="s">
        <v>270</v>
      </c>
      <c r="B27" s="411"/>
      <c r="C27" s="411"/>
      <c r="D27" s="411"/>
      <c r="E27" s="411"/>
      <c r="F27" s="411"/>
      <c r="G27" s="411"/>
      <c r="H27" s="411"/>
      <c r="I27" s="411"/>
    </row>
    <row r="28" spans="1:9" x14ac:dyDescent="0.2">
      <c r="A28" s="286" t="s">
        <v>144</v>
      </c>
      <c r="B28" s="19">
        <v>48</v>
      </c>
      <c r="C28" s="19">
        <v>37</v>
      </c>
      <c r="D28" s="287">
        <v>29213159.550000001</v>
      </c>
      <c r="E28" s="287">
        <v>19126683.030000001</v>
      </c>
      <c r="F28" s="287">
        <f>G28+H28+I28</f>
        <v>7035782.7299999995</v>
      </c>
      <c r="G28" s="287">
        <v>5038768.01</v>
      </c>
      <c r="H28" s="287">
        <v>972594.37</v>
      </c>
      <c r="I28" s="287">
        <v>1024420.35</v>
      </c>
    </row>
    <row r="29" spans="1:9" x14ac:dyDescent="0.2">
      <c r="A29" s="28" t="s">
        <v>171</v>
      </c>
      <c r="B29" s="314"/>
      <c r="C29" s="315"/>
      <c r="D29" s="315"/>
      <c r="E29" s="315"/>
      <c r="F29" s="315"/>
      <c r="G29" s="315"/>
      <c r="H29" s="315"/>
      <c r="I29" s="316"/>
    </row>
    <row r="31" spans="1:9" x14ac:dyDescent="0.2">
      <c r="A31" s="364" t="s">
        <v>375</v>
      </c>
      <c r="B31" s="405"/>
    </row>
    <row r="32" spans="1:9" x14ac:dyDescent="0.2">
      <c r="A32" s="405" t="s">
        <v>167</v>
      </c>
      <c r="B32" s="405"/>
    </row>
  </sheetData>
  <mergeCells count="31">
    <mergeCell ref="A1:I1"/>
    <mergeCell ref="B3:I3"/>
    <mergeCell ref="B5:I5"/>
    <mergeCell ref="B15:G15"/>
    <mergeCell ref="A16:G16"/>
    <mergeCell ref="A8:I8"/>
    <mergeCell ref="B10:B12"/>
    <mergeCell ref="C10:D10"/>
    <mergeCell ref="E10:F10"/>
    <mergeCell ref="A10:A12"/>
    <mergeCell ref="D11:D12"/>
    <mergeCell ref="A18:I18"/>
    <mergeCell ref="F11:F12"/>
    <mergeCell ref="E11:E12"/>
    <mergeCell ref="G10:G12"/>
    <mergeCell ref="C11:C12"/>
    <mergeCell ref="A32:B32"/>
    <mergeCell ref="D22:D23"/>
    <mergeCell ref="E22:E23"/>
    <mergeCell ref="A25:I25"/>
    <mergeCell ref="A27:I27"/>
    <mergeCell ref="A20:A23"/>
    <mergeCell ref="B20:C21"/>
    <mergeCell ref="D20:E21"/>
    <mergeCell ref="B22:B23"/>
    <mergeCell ref="F20:I20"/>
    <mergeCell ref="F21:F23"/>
    <mergeCell ref="G21:I21"/>
    <mergeCell ref="A31:B31"/>
    <mergeCell ref="B29:I29"/>
    <mergeCell ref="C22:C23"/>
  </mergeCells>
  <phoneticPr fontId="2" type="noConversion"/>
  <pageMargins left="0.75" right="0.75" top="1" bottom="1" header="0.5" footer="0.5"/>
  <pageSetup paperSize="9" scale="64" fitToHeight="2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"/>
  <sheetViews>
    <sheetView view="pageBreakPreview" topLeftCell="A34" zoomScaleNormal="100" workbookViewId="0">
      <selection activeCell="A53" sqref="A53:C53"/>
    </sheetView>
  </sheetViews>
  <sheetFormatPr defaultRowHeight="12.75" x14ac:dyDescent="0.2"/>
  <cols>
    <col min="2" max="2" width="13.28515625" customWidth="1"/>
    <col min="3" max="3" width="46.28515625" customWidth="1"/>
    <col min="4" max="4" width="26.28515625" customWidth="1"/>
    <col min="5" max="5" width="46.5703125" customWidth="1"/>
    <col min="6" max="6" width="21.28515625" customWidth="1"/>
  </cols>
  <sheetData>
    <row r="1" spans="1:6" x14ac:dyDescent="0.2">
      <c r="A1" s="183" t="s">
        <v>27</v>
      </c>
      <c r="B1" s="183"/>
      <c r="C1" s="183"/>
    </row>
    <row r="2" spans="1:6" x14ac:dyDescent="0.2">
      <c r="A2" s="183"/>
      <c r="B2" s="183"/>
      <c r="C2" s="183"/>
    </row>
    <row r="3" spans="1:6" ht="14.25" x14ac:dyDescent="0.2">
      <c r="A3" s="417" t="s">
        <v>164</v>
      </c>
      <c r="B3" s="417"/>
      <c r="C3" s="413" t="s">
        <v>373</v>
      </c>
      <c r="D3" s="416"/>
      <c r="E3" s="416"/>
      <c r="F3" s="416"/>
    </row>
    <row r="4" spans="1:6" ht="14.25" x14ac:dyDescent="0.2">
      <c r="A4" s="6"/>
      <c r="B4" s="295"/>
      <c r="C4" s="295"/>
      <c r="D4" s="295"/>
      <c r="E4" s="295"/>
      <c r="F4" s="295"/>
    </row>
    <row r="5" spans="1:6" ht="14.25" x14ac:dyDescent="0.2">
      <c r="A5" s="417" t="s">
        <v>165</v>
      </c>
      <c r="B5" s="417"/>
      <c r="C5" s="413" t="s">
        <v>376</v>
      </c>
      <c r="D5" s="416"/>
      <c r="E5" s="416"/>
      <c r="F5" s="416"/>
    </row>
    <row r="6" spans="1:6" ht="14.25" x14ac:dyDescent="0.2">
      <c r="A6" s="291"/>
      <c r="B6" s="294"/>
      <c r="C6" s="294"/>
      <c r="D6" s="294"/>
      <c r="E6" s="293"/>
      <c r="F6" s="292"/>
    </row>
    <row r="7" spans="1:6" ht="54.75" customHeight="1" thickBot="1" x14ac:dyDescent="0.25">
      <c r="C7" s="423" t="s">
        <v>285</v>
      </c>
      <c r="D7" s="424"/>
      <c r="E7" s="423" t="s">
        <v>286</v>
      </c>
      <c r="F7" s="424"/>
    </row>
    <row r="8" spans="1:6" ht="13.5" customHeight="1" thickBot="1" x14ac:dyDescent="0.25">
      <c r="A8" s="425" t="s">
        <v>287</v>
      </c>
      <c r="B8" s="426"/>
      <c r="C8" s="431" t="s">
        <v>288</v>
      </c>
      <c r="D8" s="432"/>
      <c r="E8" s="433" t="s">
        <v>289</v>
      </c>
      <c r="F8" s="434"/>
    </row>
    <row r="9" spans="1:6" ht="26.25" thickBot="1" x14ac:dyDescent="0.25">
      <c r="A9" s="427"/>
      <c r="B9" s="428"/>
      <c r="C9" s="184" t="s">
        <v>290</v>
      </c>
      <c r="D9" s="185">
        <v>1715</v>
      </c>
      <c r="E9" s="186"/>
      <c r="F9" s="187"/>
    </row>
    <row r="10" spans="1:6" ht="26.25" customHeight="1" thickBot="1" x14ac:dyDescent="0.25">
      <c r="A10" s="427"/>
      <c r="B10" s="428"/>
      <c r="C10" s="188" t="s">
        <v>291</v>
      </c>
      <c r="D10" s="189">
        <v>396</v>
      </c>
      <c r="E10" s="190"/>
      <c r="F10" s="191"/>
    </row>
    <row r="11" spans="1:6" ht="33.75" customHeight="1" thickBot="1" x14ac:dyDescent="0.25">
      <c r="A11" s="427"/>
      <c r="B11" s="428"/>
      <c r="C11" s="188" t="s">
        <v>292</v>
      </c>
      <c r="D11" s="185">
        <v>102</v>
      </c>
      <c r="E11" s="192" t="s">
        <v>293</v>
      </c>
      <c r="F11" s="185">
        <v>0</v>
      </c>
    </row>
    <row r="12" spans="1:6" ht="13.5" thickBot="1" x14ac:dyDescent="0.25">
      <c r="A12" s="427"/>
      <c r="B12" s="428"/>
      <c r="C12" s="193" t="s">
        <v>294</v>
      </c>
      <c r="D12" s="194">
        <f>C14+D14</f>
        <v>87</v>
      </c>
      <c r="E12" s="195" t="s">
        <v>295</v>
      </c>
      <c r="F12" s="196">
        <f>E14+F14</f>
        <v>0</v>
      </c>
    </row>
    <row r="13" spans="1:6" x14ac:dyDescent="0.2">
      <c r="A13" s="427"/>
      <c r="B13" s="428"/>
      <c r="C13" s="197" t="s">
        <v>296</v>
      </c>
      <c r="D13" s="198" t="s">
        <v>297</v>
      </c>
      <c r="E13" s="199" t="s">
        <v>296</v>
      </c>
      <c r="F13" s="200" t="s">
        <v>297</v>
      </c>
    </row>
    <row r="14" spans="1:6" ht="12.75" customHeight="1" thickBot="1" x14ac:dyDescent="0.25">
      <c r="A14" s="427"/>
      <c r="B14" s="428"/>
      <c r="C14" s="201">
        <v>5</v>
      </c>
      <c r="D14" s="202">
        <v>82</v>
      </c>
      <c r="E14" s="203">
        <v>0</v>
      </c>
      <c r="F14" s="204">
        <v>0</v>
      </c>
    </row>
    <row r="15" spans="1:6" ht="18" customHeight="1" thickBot="1" x14ac:dyDescent="0.25">
      <c r="A15" s="427"/>
      <c r="B15" s="428"/>
      <c r="C15" s="205" t="s">
        <v>298</v>
      </c>
      <c r="D15" s="206">
        <v>14</v>
      </c>
      <c r="E15" s="207" t="s">
        <v>298</v>
      </c>
      <c r="F15" s="185">
        <v>0</v>
      </c>
    </row>
    <row r="16" spans="1:6" ht="13.5" thickBot="1" x14ac:dyDescent="0.25">
      <c r="A16" s="427"/>
      <c r="B16" s="428"/>
      <c r="C16" s="208" t="s">
        <v>299</v>
      </c>
      <c r="D16" s="185">
        <v>1</v>
      </c>
      <c r="E16" s="207" t="s">
        <v>299</v>
      </c>
      <c r="F16" s="185">
        <v>0</v>
      </c>
    </row>
    <row r="17" spans="1:6" ht="13.5" thickBot="1" x14ac:dyDescent="0.25">
      <c r="A17" s="427"/>
      <c r="B17" s="428"/>
      <c r="C17" s="208" t="s">
        <v>300</v>
      </c>
      <c r="D17" s="185">
        <v>0</v>
      </c>
      <c r="E17" s="207" t="s">
        <v>300</v>
      </c>
      <c r="F17" s="185">
        <v>0</v>
      </c>
    </row>
    <row r="18" spans="1:6" ht="51.75" thickBot="1" x14ac:dyDescent="0.25">
      <c r="A18" s="429"/>
      <c r="B18" s="430"/>
      <c r="C18" s="188" t="s">
        <v>301</v>
      </c>
      <c r="D18" s="209">
        <v>2</v>
      </c>
      <c r="E18" s="210" t="s">
        <v>302</v>
      </c>
      <c r="F18" s="189">
        <v>0</v>
      </c>
    </row>
    <row r="19" spans="1:6" ht="39" customHeight="1" thickBot="1" x14ac:dyDescent="0.25">
      <c r="A19" s="418" t="s">
        <v>303</v>
      </c>
      <c r="B19" s="211"/>
      <c r="C19" s="184" t="s">
        <v>304</v>
      </c>
      <c r="D19" s="212">
        <v>1319</v>
      </c>
      <c r="E19" s="186"/>
      <c r="F19" s="187"/>
    </row>
    <row r="20" spans="1:6" ht="64.5" thickBot="1" x14ac:dyDescent="0.25">
      <c r="A20" s="419"/>
      <c r="B20" s="420" t="s">
        <v>305</v>
      </c>
      <c r="C20" s="184" t="s">
        <v>306</v>
      </c>
      <c r="D20" s="212">
        <v>903</v>
      </c>
      <c r="E20" s="190"/>
      <c r="F20" s="191"/>
    </row>
    <row r="21" spans="1:6" ht="80.25" customHeight="1" thickBot="1" x14ac:dyDescent="0.25">
      <c r="A21" s="419"/>
      <c r="B21" s="421"/>
      <c r="C21" s="184" t="s">
        <v>307</v>
      </c>
      <c r="D21" s="185">
        <v>92</v>
      </c>
      <c r="E21" s="213" t="s">
        <v>308</v>
      </c>
      <c r="F21" s="206">
        <v>0</v>
      </c>
    </row>
    <row r="22" spans="1:6" ht="13.5" thickBot="1" x14ac:dyDescent="0.25">
      <c r="A22" s="419"/>
      <c r="B22" s="421"/>
      <c r="C22" s="214" t="s">
        <v>309</v>
      </c>
      <c r="D22" s="215">
        <f>C24+D24</f>
        <v>86</v>
      </c>
      <c r="E22" s="199" t="s">
        <v>310</v>
      </c>
      <c r="F22" s="216">
        <f>E24+F24</f>
        <v>0</v>
      </c>
    </row>
    <row r="23" spans="1:6" x14ac:dyDescent="0.2">
      <c r="A23" s="419"/>
      <c r="B23" s="421"/>
      <c r="C23" s="214" t="s">
        <v>311</v>
      </c>
      <c r="D23" s="217" t="s">
        <v>312</v>
      </c>
      <c r="E23" s="218" t="s">
        <v>311</v>
      </c>
      <c r="F23" s="200" t="s">
        <v>312</v>
      </c>
    </row>
    <row r="24" spans="1:6" ht="13.5" thickBot="1" x14ac:dyDescent="0.25">
      <c r="A24" s="419"/>
      <c r="B24" s="421"/>
      <c r="C24" s="219">
        <v>1</v>
      </c>
      <c r="D24" s="220">
        <v>85</v>
      </c>
      <c r="E24" s="221">
        <v>0</v>
      </c>
      <c r="F24" s="204">
        <v>0</v>
      </c>
    </row>
    <row r="25" spans="1:6" ht="18.75" customHeight="1" thickBot="1" x14ac:dyDescent="0.25">
      <c r="A25" s="419"/>
      <c r="B25" s="421"/>
      <c r="C25" s="213" t="s">
        <v>313</v>
      </c>
      <c r="D25" s="222">
        <v>6</v>
      </c>
      <c r="E25" s="207" t="s">
        <v>314</v>
      </c>
      <c r="F25" s="185">
        <v>0</v>
      </c>
    </row>
    <row r="26" spans="1:6" ht="13.5" thickBot="1" x14ac:dyDescent="0.25">
      <c r="A26" s="419"/>
      <c r="B26" s="421"/>
      <c r="C26" s="223" t="s">
        <v>315</v>
      </c>
      <c r="D26" s="222">
        <v>0</v>
      </c>
      <c r="E26" s="207" t="s">
        <v>315</v>
      </c>
      <c r="F26" s="185">
        <v>0</v>
      </c>
    </row>
    <row r="27" spans="1:6" ht="13.5" thickBot="1" x14ac:dyDescent="0.25">
      <c r="A27" s="419"/>
      <c r="B27" s="421"/>
      <c r="C27" s="223" t="s">
        <v>316</v>
      </c>
      <c r="D27" s="222">
        <v>0</v>
      </c>
      <c r="E27" s="207" t="s">
        <v>316</v>
      </c>
      <c r="F27" s="185">
        <v>0</v>
      </c>
    </row>
    <row r="28" spans="1:6" ht="64.5" thickBot="1" x14ac:dyDescent="0.25">
      <c r="A28" s="419"/>
      <c r="B28" s="422"/>
      <c r="C28" s="184" t="s">
        <v>317</v>
      </c>
      <c r="D28" s="222">
        <v>1</v>
      </c>
      <c r="E28" s="192" t="s">
        <v>318</v>
      </c>
      <c r="F28" s="185">
        <v>0</v>
      </c>
    </row>
    <row r="29" spans="1:6" ht="83.25" customHeight="1" thickBot="1" x14ac:dyDescent="0.25">
      <c r="A29" s="419"/>
      <c r="B29" s="435" t="s">
        <v>319</v>
      </c>
      <c r="C29" s="184" t="s">
        <v>320</v>
      </c>
      <c r="D29" s="185">
        <v>127</v>
      </c>
      <c r="E29" s="224"/>
      <c r="F29" s="225"/>
    </row>
    <row r="30" spans="1:6" ht="77.25" thickBot="1" x14ac:dyDescent="0.25">
      <c r="A30" s="419"/>
      <c r="B30" s="436"/>
      <c r="C30" s="226" t="s">
        <v>321</v>
      </c>
      <c r="D30" s="227">
        <v>5</v>
      </c>
      <c r="E30" s="228" t="s">
        <v>322</v>
      </c>
      <c r="F30" s="185">
        <v>0</v>
      </c>
    </row>
    <row r="31" spans="1:6" ht="13.5" thickBot="1" x14ac:dyDescent="0.25">
      <c r="A31" s="419"/>
      <c r="B31" s="436"/>
      <c r="C31" s="197" t="s">
        <v>323</v>
      </c>
      <c r="D31" s="215">
        <v>5</v>
      </c>
      <c r="E31" s="229" t="s">
        <v>324</v>
      </c>
      <c r="F31" s="196">
        <f>E33+F33</f>
        <v>0</v>
      </c>
    </row>
    <row r="32" spans="1:6" x14ac:dyDescent="0.2">
      <c r="A32" s="419"/>
      <c r="B32" s="436"/>
      <c r="C32" s="230" t="s">
        <v>325</v>
      </c>
      <c r="D32" s="231" t="s">
        <v>326</v>
      </c>
      <c r="E32" s="232" t="s">
        <v>327</v>
      </c>
      <c r="F32" s="216" t="s">
        <v>328</v>
      </c>
    </row>
    <row r="33" spans="1:6" ht="13.5" thickBot="1" x14ac:dyDescent="0.25">
      <c r="A33" s="419"/>
      <c r="B33" s="436"/>
      <c r="C33" s="233">
        <v>0</v>
      </c>
      <c r="D33" s="234">
        <v>5</v>
      </c>
      <c r="E33" s="203">
        <v>0</v>
      </c>
      <c r="F33" s="204">
        <v>0</v>
      </c>
    </row>
    <row r="34" spans="1:6" ht="12" customHeight="1" thickBot="1" x14ac:dyDescent="0.25">
      <c r="A34" s="419"/>
      <c r="B34" s="436"/>
      <c r="C34" s="223" t="s">
        <v>329</v>
      </c>
      <c r="D34" s="185">
        <v>0</v>
      </c>
      <c r="E34" s="207" t="s">
        <v>330</v>
      </c>
      <c r="F34" s="185">
        <v>0</v>
      </c>
    </row>
    <row r="35" spans="1:6" ht="13.5" thickBot="1" x14ac:dyDescent="0.25">
      <c r="A35" s="419"/>
      <c r="B35" s="436"/>
      <c r="C35" s="223" t="s">
        <v>331</v>
      </c>
      <c r="D35" s="185">
        <v>0</v>
      </c>
      <c r="E35" s="207" t="s">
        <v>331</v>
      </c>
      <c r="F35" s="185">
        <v>0</v>
      </c>
    </row>
    <row r="36" spans="1:6" ht="13.5" thickBot="1" x14ac:dyDescent="0.25">
      <c r="A36" s="419"/>
      <c r="B36" s="436"/>
      <c r="C36" s="223" t="s">
        <v>332</v>
      </c>
      <c r="D36" s="185">
        <v>0</v>
      </c>
      <c r="E36" s="207" t="s">
        <v>332</v>
      </c>
      <c r="F36" s="185">
        <v>0</v>
      </c>
    </row>
    <row r="37" spans="1:6" ht="64.5" thickBot="1" x14ac:dyDescent="0.25">
      <c r="A37" s="419"/>
      <c r="B37" s="437"/>
      <c r="C37" s="235" t="s">
        <v>333</v>
      </c>
      <c r="D37" s="189">
        <v>0</v>
      </c>
      <c r="E37" s="235" t="s">
        <v>334</v>
      </c>
      <c r="F37" s="189">
        <v>0</v>
      </c>
    </row>
    <row r="38" spans="1:6" ht="69" customHeight="1" thickBot="1" x14ac:dyDescent="0.25">
      <c r="A38" s="441" t="s">
        <v>335</v>
      </c>
      <c r="B38" s="290" t="s">
        <v>336</v>
      </c>
      <c r="C38" s="236" t="s">
        <v>337</v>
      </c>
      <c r="D38" s="185">
        <v>2</v>
      </c>
      <c r="E38" s="184" t="s">
        <v>338</v>
      </c>
      <c r="F38" s="185">
        <v>0</v>
      </c>
    </row>
    <row r="39" spans="1:6" ht="38.25" customHeight="1" thickBot="1" x14ac:dyDescent="0.25">
      <c r="A39" s="442"/>
      <c r="B39" s="444" t="s">
        <v>339</v>
      </c>
      <c r="C39" s="237"/>
      <c r="D39" s="187"/>
      <c r="E39" s="238" t="s">
        <v>45</v>
      </c>
      <c r="F39" s="185">
        <v>0</v>
      </c>
    </row>
    <row r="40" spans="1:6" ht="54" customHeight="1" thickBot="1" x14ac:dyDescent="0.25">
      <c r="A40" s="443"/>
      <c r="B40" s="445"/>
      <c r="C40" s="239"/>
      <c r="D40" s="191"/>
      <c r="E40" s="238" t="s">
        <v>46</v>
      </c>
      <c r="F40" s="185">
        <v>0</v>
      </c>
    </row>
    <row r="41" spans="1:6" x14ac:dyDescent="0.2">
      <c r="A41" s="2"/>
    </row>
    <row r="42" spans="1:6" x14ac:dyDescent="0.2">
      <c r="A42" s="2" t="s">
        <v>47</v>
      </c>
    </row>
    <row r="43" spans="1:6" ht="12.75" customHeight="1" x14ac:dyDescent="0.2">
      <c r="A43" s="438" t="s">
        <v>340</v>
      </c>
      <c r="B43" s="438"/>
      <c r="C43" s="438"/>
      <c r="D43" s="438"/>
      <c r="E43" s="438"/>
      <c r="F43" s="438"/>
    </row>
    <row r="44" spans="1:6" x14ac:dyDescent="0.2">
      <c r="A44" t="s">
        <v>48</v>
      </c>
    </row>
    <row r="45" spans="1:6" x14ac:dyDescent="0.2">
      <c r="A45" t="s">
        <v>49</v>
      </c>
    </row>
    <row r="46" spans="1:6" x14ac:dyDescent="0.2">
      <c r="A46" t="s">
        <v>50</v>
      </c>
    </row>
    <row r="47" spans="1:6" x14ac:dyDescent="0.2">
      <c r="A47" t="s">
        <v>51</v>
      </c>
    </row>
    <row r="48" spans="1:6" x14ac:dyDescent="0.2">
      <c r="A48" t="s">
        <v>52</v>
      </c>
    </row>
    <row r="49" spans="1:3" x14ac:dyDescent="0.2">
      <c r="A49" t="s">
        <v>53</v>
      </c>
    </row>
    <row r="50" spans="1:3" x14ac:dyDescent="0.2">
      <c r="A50" t="s">
        <v>54</v>
      </c>
    </row>
    <row r="51" spans="1:3" x14ac:dyDescent="0.2">
      <c r="A51" s="2"/>
    </row>
    <row r="52" spans="1:3" x14ac:dyDescent="0.2">
      <c r="A52" s="364" t="s">
        <v>375</v>
      </c>
      <c r="B52" s="439"/>
    </row>
    <row r="53" spans="1:3" ht="12.75" customHeight="1" x14ac:dyDescent="0.2">
      <c r="A53" s="440" t="s">
        <v>167</v>
      </c>
      <c r="B53" s="440"/>
      <c r="C53" s="440"/>
    </row>
  </sheetData>
  <mergeCells count="17">
    <mergeCell ref="A43:F43"/>
    <mergeCell ref="A52:B52"/>
    <mergeCell ref="A53:C53"/>
    <mergeCell ref="A38:A40"/>
    <mergeCell ref="B39:B40"/>
    <mergeCell ref="C3:F3"/>
    <mergeCell ref="C5:F5"/>
    <mergeCell ref="A3:B3"/>
    <mergeCell ref="A5:B5"/>
    <mergeCell ref="A19:A37"/>
    <mergeCell ref="B20:B28"/>
    <mergeCell ref="C7:D7"/>
    <mergeCell ref="E7:F7"/>
    <mergeCell ref="A8:B18"/>
    <mergeCell ref="C8:D8"/>
    <mergeCell ref="E8:F8"/>
    <mergeCell ref="B29:B37"/>
  </mergeCells>
  <pageMargins left="0.59055118110236227" right="0.59055118110236227" top="0.59055118110236227" bottom="0.59055118110236227" header="0.51181102362204722" footer="0.51181102362204722"/>
  <pageSetup paperSize="9" scale="54" fitToHeight="3" orientation="portrait" horizontalDpi="300" verticalDpi="300" r:id="rId1"/>
  <headerFooter alignWithMargins="0"/>
  <rowBreaks count="1" manualBreakCount="1">
    <brk id="27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9"/>
  <sheetViews>
    <sheetView view="pageBreakPreview" zoomScale="85" zoomScaleNormal="100" zoomScaleSheetLayoutView="100" workbookViewId="0">
      <selection activeCell="A25" sqref="A25:XFD25"/>
    </sheetView>
  </sheetViews>
  <sheetFormatPr defaultRowHeight="12.75" x14ac:dyDescent="0.2"/>
  <cols>
    <col min="1" max="1" width="4.28515625" style="249" customWidth="1"/>
    <col min="2" max="2" width="48.140625" style="249" customWidth="1"/>
    <col min="3" max="5" width="10" style="249" customWidth="1"/>
    <col min="6" max="8" width="11.7109375" style="249" customWidth="1"/>
    <col min="9" max="10" width="12.28515625" style="249" bestFit="1" customWidth="1"/>
    <col min="11" max="11" width="12.140625" style="249" customWidth="1"/>
    <col min="12" max="16384" width="9.140625" style="249"/>
  </cols>
  <sheetData>
    <row r="1" spans="1:14" ht="18.75" customHeight="1" x14ac:dyDescent="0.2">
      <c r="A1" s="452" t="s">
        <v>359</v>
      </c>
      <c r="B1" s="452"/>
      <c r="C1" s="452"/>
      <c r="D1" s="452"/>
      <c r="E1" s="452"/>
      <c r="F1" s="452"/>
      <c r="G1" s="452"/>
      <c r="H1" s="452"/>
      <c r="I1" s="452"/>
      <c r="J1" s="452"/>
      <c r="K1" s="452"/>
      <c r="L1" s="248"/>
      <c r="M1" s="248"/>
      <c r="N1" s="248"/>
    </row>
    <row r="2" spans="1:14" ht="15" customHeight="1" x14ac:dyDescent="0.2"/>
    <row r="3" spans="1:14" s="248" customFormat="1" ht="51" customHeight="1" x14ac:dyDescent="0.2">
      <c r="A3" s="449" t="s">
        <v>178</v>
      </c>
      <c r="B3" s="449" t="s">
        <v>29</v>
      </c>
      <c r="C3" s="449" t="s">
        <v>277</v>
      </c>
      <c r="D3" s="449"/>
      <c r="E3" s="449"/>
      <c r="F3" s="449" t="s">
        <v>30</v>
      </c>
      <c r="G3" s="449"/>
      <c r="H3" s="449"/>
      <c r="I3" s="449" t="s">
        <v>360</v>
      </c>
      <c r="J3" s="449"/>
      <c r="K3" s="449"/>
    </row>
    <row r="4" spans="1:14" s="248" customFormat="1" ht="18" customHeight="1" x14ac:dyDescent="0.2">
      <c r="A4" s="449"/>
      <c r="B4" s="449"/>
      <c r="C4" s="250" t="s">
        <v>169</v>
      </c>
      <c r="D4" s="250" t="s">
        <v>170</v>
      </c>
      <c r="E4" s="250" t="s">
        <v>166</v>
      </c>
      <c r="F4" s="250" t="s">
        <v>169</v>
      </c>
      <c r="G4" s="250" t="s">
        <v>170</v>
      </c>
      <c r="H4" s="250" t="s">
        <v>166</v>
      </c>
      <c r="I4" s="250" t="s">
        <v>169</v>
      </c>
      <c r="J4" s="250" t="s">
        <v>170</v>
      </c>
      <c r="K4" s="250" t="s">
        <v>166</v>
      </c>
    </row>
    <row r="5" spans="1:14" s="248" customFormat="1" ht="15.75" customHeight="1" x14ac:dyDescent="0.2">
      <c r="A5" s="251">
        <v>1</v>
      </c>
      <c r="B5" s="251">
        <v>2</v>
      </c>
      <c r="C5" s="251">
        <v>3</v>
      </c>
      <c r="D5" s="251">
        <v>4</v>
      </c>
      <c r="E5" s="251" t="s">
        <v>280</v>
      </c>
      <c r="F5" s="251">
        <v>6</v>
      </c>
      <c r="G5" s="251">
        <v>7</v>
      </c>
      <c r="H5" s="251" t="s">
        <v>281</v>
      </c>
      <c r="I5" s="251" t="s">
        <v>282</v>
      </c>
      <c r="J5" s="251" t="s">
        <v>31</v>
      </c>
      <c r="K5" s="251" t="s">
        <v>32</v>
      </c>
    </row>
    <row r="6" spans="1:14" ht="20.25" hidden="1" customHeight="1" x14ac:dyDescent="0.2">
      <c r="A6" s="450" t="s">
        <v>191</v>
      </c>
      <c r="B6" s="450"/>
      <c r="C6" s="450"/>
      <c r="D6" s="450"/>
      <c r="E6" s="450"/>
      <c r="F6" s="450"/>
      <c r="G6" s="450"/>
      <c r="H6" s="450"/>
      <c r="I6" s="450"/>
      <c r="J6" s="450"/>
      <c r="K6" s="450"/>
    </row>
    <row r="7" spans="1:14" ht="20.25" hidden="1" customHeight="1" x14ac:dyDescent="0.2">
      <c r="A7" s="448" t="s">
        <v>107</v>
      </c>
      <c r="B7" s="448"/>
      <c r="C7" s="448"/>
      <c r="D7" s="448"/>
      <c r="E7" s="448"/>
      <c r="F7" s="448"/>
      <c r="G7" s="448"/>
      <c r="H7" s="448"/>
      <c r="I7" s="448"/>
      <c r="J7" s="448"/>
      <c r="K7" s="448"/>
    </row>
    <row r="8" spans="1:14" ht="20.25" hidden="1" customHeight="1" x14ac:dyDescent="0.2">
      <c r="A8" s="252">
        <v>1</v>
      </c>
      <c r="B8" s="253" t="s">
        <v>37</v>
      </c>
      <c r="C8" s="254"/>
      <c r="D8" s="254"/>
      <c r="E8" s="254"/>
      <c r="F8" s="254"/>
      <c r="G8" s="254"/>
      <c r="H8" s="254"/>
      <c r="I8" s="255"/>
      <c r="J8" s="255"/>
      <c r="K8" s="255"/>
    </row>
    <row r="9" spans="1:14" ht="20.25" hidden="1" customHeight="1" x14ac:dyDescent="0.2">
      <c r="A9" s="450" t="s">
        <v>204</v>
      </c>
      <c r="B9" s="450"/>
      <c r="C9" s="450"/>
      <c r="D9" s="450"/>
      <c r="E9" s="450"/>
      <c r="F9" s="450"/>
      <c r="G9" s="450"/>
      <c r="H9" s="450"/>
      <c r="I9" s="450"/>
      <c r="J9" s="450"/>
      <c r="K9" s="450"/>
    </row>
    <row r="10" spans="1:14" ht="20.25" hidden="1" customHeight="1" x14ac:dyDescent="0.2">
      <c r="A10" s="448" t="s">
        <v>127</v>
      </c>
      <c r="B10" s="448"/>
      <c r="C10" s="448"/>
      <c r="D10" s="448"/>
      <c r="E10" s="448"/>
      <c r="F10" s="448"/>
      <c r="G10" s="448"/>
      <c r="H10" s="448"/>
      <c r="I10" s="448"/>
      <c r="J10" s="448"/>
      <c r="K10" s="448"/>
    </row>
    <row r="11" spans="1:14" ht="20.25" hidden="1" customHeight="1" x14ac:dyDescent="0.2">
      <c r="A11" s="252">
        <v>1</v>
      </c>
      <c r="B11" s="253" t="s">
        <v>33</v>
      </c>
      <c r="C11" s="254"/>
      <c r="D11" s="254"/>
      <c r="E11" s="254"/>
      <c r="F11" s="254"/>
      <c r="G11" s="254"/>
      <c r="H11" s="254"/>
      <c r="I11" s="255"/>
      <c r="J11" s="255"/>
      <c r="K11" s="255"/>
    </row>
    <row r="12" spans="1:14" ht="32.25" hidden="1" customHeight="1" x14ac:dyDescent="0.2">
      <c r="A12" s="252">
        <v>2</v>
      </c>
      <c r="B12" s="253" t="s">
        <v>34</v>
      </c>
      <c r="C12" s="254"/>
      <c r="D12" s="254"/>
      <c r="E12" s="254"/>
      <c r="F12" s="254"/>
      <c r="G12" s="254"/>
      <c r="H12" s="254"/>
      <c r="I12" s="255"/>
      <c r="J12" s="255"/>
      <c r="K12" s="255"/>
    </row>
    <row r="13" spans="1:14" ht="20.25" hidden="1" customHeight="1" x14ac:dyDescent="0.2">
      <c r="A13" s="252">
        <v>3</v>
      </c>
      <c r="B13" s="253" t="s">
        <v>35</v>
      </c>
      <c r="C13" s="254"/>
      <c r="D13" s="254"/>
      <c r="E13" s="254"/>
      <c r="F13" s="254"/>
      <c r="G13" s="254"/>
      <c r="H13" s="254"/>
      <c r="I13" s="255"/>
      <c r="J13" s="255"/>
      <c r="K13" s="255"/>
    </row>
    <row r="14" spans="1:14" ht="20.25" hidden="1" customHeight="1" x14ac:dyDescent="0.2">
      <c r="A14" s="252">
        <v>4</v>
      </c>
      <c r="B14" s="253" t="s">
        <v>36</v>
      </c>
      <c r="C14" s="254"/>
      <c r="D14" s="254"/>
      <c r="E14" s="254"/>
      <c r="F14" s="254"/>
      <c r="G14" s="254"/>
      <c r="H14" s="254"/>
      <c r="I14" s="255"/>
      <c r="J14" s="255"/>
      <c r="K14" s="255"/>
    </row>
    <row r="15" spans="1:14" ht="20.25" hidden="1" customHeight="1" x14ac:dyDescent="0.2">
      <c r="A15" s="252">
        <v>5</v>
      </c>
      <c r="B15" s="253" t="s">
        <v>189</v>
      </c>
      <c r="C15" s="254"/>
      <c r="D15" s="254"/>
      <c r="E15" s="254"/>
      <c r="F15" s="254"/>
      <c r="G15" s="254"/>
      <c r="H15" s="254"/>
      <c r="I15" s="255"/>
      <c r="J15" s="256"/>
      <c r="K15" s="256"/>
    </row>
    <row r="16" spans="1:14" ht="20.25" hidden="1" customHeight="1" x14ac:dyDescent="0.2">
      <c r="A16" s="252">
        <v>6</v>
      </c>
      <c r="B16" s="253" t="s">
        <v>181</v>
      </c>
      <c r="C16" s="254"/>
      <c r="D16" s="254"/>
      <c r="E16" s="254"/>
      <c r="F16" s="254"/>
      <c r="G16" s="254"/>
      <c r="H16" s="254"/>
      <c r="I16" s="255"/>
      <c r="J16" s="256"/>
      <c r="K16" s="256"/>
    </row>
    <row r="17" spans="1:11" ht="20.25" hidden="1" customHeight="1" x14ac:dyDescent="0.2">
      <c r="A17" s="450" t="s">
        <v>206</v>
      </c>
      <c r="B17" s="450"/>
      <c r="C17" s="450"/>
      <c r="D17" s="450"/>
      <c r="E17" s="450"/>
      <c r="F17" s="450"/>
      <c r="G17" s="450"/>
      <c r="H17" s="450"/>
      <c r="I17" s="450"/>
      <c r="J17" s="450"/>
      <c r="K17" s="450"/>
    </row>
    <row r="18" spans="1:11" ht="20.25" hidden="1" customHeight="1" x14ac:dyDescent="0.2">
      <c r="A18" s="448" t="s">
        <v>141</v>
      </c>
      <c r="B18" s="448"/>
      <c r="C18" s="448"/>
      <c r="D18" s="448"/>
      <c r="E18" s="448"/>
      <c r="F18" s="448"/>
      <c r="G18" s="448"/>
      <c r="H18" s="448"/>
      <c r="I18" s="448"/>
      <c r="J18" s="448"/>
      <c r="K18" s="448"/>
    </row>
    <row r="19" spans="1:11" ht="20.25" hidden="1" customHeight="1" x14ac:dyDescent="0.2">
      <c r="A19" s="252">
        <v>1</v>
      </c>
      <c r="B19" s="253" t="s">
        <v>37</v>
      </c>
      <c r="C19" s="254"/>
      <c r="D19" s="254"/>
      <c r="E19" s="254"/>
      <c r="F19" s="254"/>
      <c r="G19" s="254"/>
      <c r="H19" s="254"/>
      <c r="I19" s="255"/>
      <c r="J19" s="255"/>
      <c r="K19" s="255"/>
    </row>
    <row r="20" spans="1:11" ht="20.25" hidden="1" customHeight="1" x14ac:dyDescent="0.2">
      <c r="A20" s="448" t="s">
        <v>23</v>
      </c>
      <c r="B20" s="448"/>
      <c r="C20" s="448"/>
      <c r="D20" s="448"/>
      <c r="E20" s="448"/>
      <c r="F20" s="448"/>
      <c r="G20" s="448"/>
      <c r="H20" s="448"/>
      <c r="I20" s="448"/>
      <c r="J20" s="448"/>
      <c r="K20" s="448"/>
    </row>
    <row r="21" spans="1:11" ht="20.25" hidden="1" customHeight="1" x14ac:dyDescent="0.2">
      <c r="A21" s="252">
        <v>1</v>
      </c>
      <c r="B21" s="253" t="s">
        <v>37</v>
      </c>
      <c r="C21" s="254"/>
      <c r="D21" s="254"/>
      <c r="E21" s="254"/>
      <c r="F21" s="254"/>
      <c r="G21" s="254"/>
      <c r="H21" s="254"/>
      <c r="I21" s="255"/>
      <c r="J21" s="255"/>
      <c r="K21" s="255"/>
    </row>
    <row r="22" spans="1:11" ht="20.25" customHeight="1" x14ac:dyDescent="0.2">
      <c r="A22" s="450" t="s">
        <v>208</v>
      </c>
      <c r="B22" s="450"/>
      <c r="C22" s="450"/>
      <c r="D22" s="450"/>
      <c r="E22" s="450"/>
      <c r="F22" s="450"/>
      <c r="G22" s="450"/>
      <c r="H22" s="450"/>
      <c r="I22" s="450"/>
      <c r="J22" s="450"/>
      <c r="K22" s="450"/>
    </row>
    <row r="23" spans="1:11" ht="20.25" customHeight="1" x14ac:dyDescent="0.2">
      <c r="A23" s="448" t="s">
        <v>144</v>
      </c>
      <c r="B23" s="448"/>
      <c r="C23" s="448"/>
      <c r="D23" s="448"/>
      <c r="E23" s="448"/>
      <c r="F23" s="448"/>
      <c r="G23" s="448"/>
      <c r="H23" s="448"/>
      <c r="I23" s="448"/>
      <c r="J23" s="448"/>
      <c r="K23" s="448"/>
    </row>
    <row r="24" spans="1:11" ht="20.25" customHeight="1" x14ac:dyDescent="0.2">
      <c r="A24" s="252">
        <v>1</v>
      </c>
      <c r="B24" s="253" t="s">
        <v>38</v>
      </c>
      <c r="C24" s="254">
        <v>14</v>
      </c>
      <c r="D24" s="254">
        <v>9</v>
      </c>
      <c r="E24" s="254">
        <f>C24+D24</f>
        <v>23</v>
      </c>
      <c r="F24" s="254">
        <v>0</v>
      </c>
      <c r="G24" s="254">
        <v>0</v>
      </c>
      <c r="H24" s="254">
        <v>0</v>
      </c>
      <c r="I24" s="255">
        <v>0</v>
      </c>
      <c r="J24" s="255">
        <v>0</v>
      </c>
      <c r="K24" s="255">
        <v>0</v>
      </c>
    </row>
    <row r="25" spans="1:11" ht="87" customHeight="1" x14ac:dyDescent="0.2">
      <c r="A25" s="451" t="s">
        <v>171</v>
      </c>
      <c r="B25" s="451"/>
      <c r="C25" s="453" t="s">
        <v>377</v>
      </c>
      <c r="D25" s="454"/>
      <c r="E25" s="454"/>
      <c r="F25" s="454"/>
      <c r="G25" s="454"/>
      <c r="H25" s="454"/>
      <c r="I25" s="454"/>
      <c r="J25" s="454"/>
      <c r="K25" s="454"/>
    </row>
    <row r="26" spans="1:11" x14ac:dyDescent="0.2">
      <c r="A26" s="447" t="s">
        <v>39</v>
      </c>
      <c r="B26" s="447"/>
      <c r="C26" s="447"/>
      <c r="D26" s="447"/>
      <c r="E26" s="447"/>
      <c r="F26" s="447"/>
      <c r="G26" s="447"/>
      <c r="H26" s="447"/>
      <c r="I26" s="447"/>
      <c r="J26" s="447"/>
      <c r="K26" s="447"/>
    </row>
    <row r="27" spans="1:11" x14ac:dyDescent="0.2">
      <c r="A27" s="288"/>
      <c r="B27" s="288"/>
      <c r="C27" s="288"/>
      <c r="D27" s="288"/>
      <c r="E27" s="288"/>
      <c r="F27" s="288"/>
      <c r="G27" s="288"/>
      <c r="H27" s="288"/>
      <c r="I27" s="288"/>
      <c r="J27" s="288"/>
      <c r="K27" s="288"/>
    </row>
    <row r="28" spans="1:11" customFormat="1" x14ac:dyDescent="0.2">
      <c r="A28" s="364" t="s">
        <v>375</v>
      </c>
      <c r="B28" s="405"/>
    </row>
    <row r="29" spans="1:11" customFormat="1" ht="12.75" customHeight="1" x14ac:dyDescent="0.2">
      <c r="A29" s="446" t="s">
        <v>167</v>
      </c>
      <c r="B29" s="446"/>
      <c r="C29" s="446"/>
    </row>
  </sheetData>
  <mergeCells count="20">
    <mergeCell ref="A1:K1"/>
    <mergeCell ref="C25:K25"/>
    <mergeCell ref="A23:K23"/>
    <mergeCell ref="A22:K22"/>
    <mergeCell ref="A10:K10"/>
    <mergeCell ref="A17:K17"/>
    <mergeCell ref="A18:K18"/>
    <mergeCell ref="A28:B28"/>
    <mergeCell ref="A29:C29"/>
    <mergeCell ref="A26:K26"/>
    <mergeCell ref="A20:K20"/>
    <mergeCell ref="F3:H3"/>
    <mergeCell ref="I3:K3"/>
    <mergeCell ref="B3:B4"/>
    <mergeCell ref="C3:E3"/>
    <mergeCell ref="A3:A4"/>
    <mergeCell ref="A9:K9"/>
    <mergeCell ref="A25:B25"/>
    <mergeCell ref="A6:K6"/>
    <mergeCell ref="A7:K7"/>
  </mergeCells>
  <phoneticPr fontId="23" type="noConversion"/>
  <printOptions horizontalCentered="1" verticalCentered="1"/>
  <pageMargins left="0.59055118110236227" right="0.59055118110236227" top="0.59055118110236227" bottom="0.59055118110236227" header="0.31496062992125984" footer="0.31496062992125984"/>
  <pageSetup paperSize="9" scale="86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7a63ae98c9331042c85a0ce3caf3b722">
  <xsd:schema xmlns:xsd="http://www.w3.org/2001/XMLSchema" xmlns:p="http://schemas.microsoft.com/office/2006/metadata/properties" targetNamespace="http://schemas.microsoft.com/office/2006/metadata/properties" ma:root="true" ma:fieldsID="643ad641ad674e858ec36190b61f65cd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F84C897-08B9-45CD-817D-4C363CC77886}">
  <ds:schemaRefs>
    <ds:schemaRef ds:uri="http://schemas.openxmlformats.org/package/2006/metadata/core-properties"/>
    <ds:schemaRef ds:uri="http://schemas.microsoft.com/office/2006/metadata/properties"/>
    <ds:schemaRef ds:uri="http://purl.org/dc/terms/"/>
    <ds:schemaRef ds:uri="http://purl.org/dc/dcmitype/"/>
    <ds:schemaRef ds:uri="http://purl.org/dc/elements/1.1/"/>
    <ds:schemaRef ds:uri="http://schemas.microsoft.com/office/2006/documentManagement/typ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9C4B46FF-DC69-401B-97C9-C0D99CFF0E7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B50B57E7-C467-424F-986C-2671DBFA5EB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Zakresy nazwane</vt:lpstr>
      </vt:variant>
      <vt:variant>
        <vt:i4>5</vt:i4>
      </vt:variant>
    </vt:vector>
  </HeadingPairs>
  <TitlesOfParts>
    <vt:vector size="14" baseType="lpstr">
      <vt:lpstr>ZAŁ 1</vt:lpstr>
      <vt:lpstr>ZAŁ 2</vt:lpstr>
      <vt:lpstr>ZAŁ 3</vt:lpstr>
      <vt:lpstr>ZAŁ 4</vt:lpstr>
      <vt:lpstr>ZAŁ 5</vt:lpstr>
      <vt:lpstr>ZAŁ 6</vt:lpstr>
      <vt:lpstr>ZAŁ 7</vt:lpstr>
      <vt:lpstr>ZAŁ 8</vt:lpstr>
      <vt:lpstr>ZAŁ 9</vt:lpstr>
      <vt:lpstr>'ZAŁ 2'!Obszar_wydruku</vt:lpstr>
      <vt:lpstr>'ZAŁ 4'!Obszar_wydruku</vt:lpstr>
      <vt:lpstr>'ZAŁ 5'!Obszar_wydruku</vt:lpstr>
      <vt:lpstr>'ZAŁ 8'!Obszar_wydruku</vt:lpstr>
      <vt:lpstr>'ZAŁ 9'!Obszar_wydruku</vt:lpstr>
    </vt:vector>
  </TitlesOfParts>
  <Company>MRR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z Działania_załączniki</dc:title>
  <dc:creator>Dorota Domańska</dc:creator>
  <cp:lastModifiedBy>Julita Roszkowska</cp:lastModifiedBy>
  <cp:lastPrinted>2012-07-12T07:50:26Z</cp:lastPrinted>
  <dcterms:created xsi:type="dcterms:W3CDTF">2007-08-17T08:55:34Z</dcterms:created>
  <dcterms:modified xsi:type="dcterms:W3CDTF">2012-07-17T11:47:33Z</dcterms:modified>
</cp:coreProperties>
</file>